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ntrepatronalch-my.sharepoint.com/personal/rgrimi_centrepatronal_ch/Documents/Desktop/Plavenir/"/>
    </mc:Choice>
  </mc:AlternateContent>
  <xr:revisionPtr revIDLastSave="1" documentId="8_{572FF8D4-9856-4DD9-8103-F58E6DFBE8AF}" xr6:coauthVersionLast="47" xr6:coauthVersionMax="47" xr10:uidLastSave="{8E6EB50B-8DFD-451D-8BFE-6396599A43CF}"/>
  <bookViews>
    <workbookView xWindow="-120" yWindow="-120" windowWidth="29040" windowHeight="15990" xr2:uid="{B44C682C-6788-2040-ABBD-40B355BDDDA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I3" i="1"/>
  <c r="I78" i="1"/>
  <c r="L78" i="1"/>
  <c r="O78" i="1"/>
  <c r="F82" i="1"/>
  <c r="I63" i="1"/>
  <c r="I74" i="1"/>
  <c r="L74" i="1"/>
  <c r="O74" i="1"/>
  <c r="F74" i="1"/>
  <c r="I64" i="1"/>
  <c r="L64" i="1"/>
  <c r="O64" i="1"/>
  <c r="F64" i="1"/>
  <c r="I42" i="1"/>
  <c r="F60" i="1"/>
  <c r="I56" i="1"/>
  <c r="L56" i="1"/>
  <c r="O56" i="1"/>
  <c r="F56" i="1"/>
  <c r="F51" i="1"/>
  <c r="F43" i="1"/>
  <c r="F42" i="1" s="1"/>
  <c r="F36" i="1"/>
  <c r="F32" i="1"/>
  <c r="F26" i="1"/>
  <c r="F18" i="1"/>
  <c r="F3" i="1" s="1"/>
  <c r="I11" i="1"/>
  <c r="L11" i="1"/>
  <c r="O11" i="1"/>
  <c r="F11" i="1"/>
  <c r="F4" i="1"/>
  <c r="O32" i="1"/>
  <c r="L32" i="1"/>
  <c r="I32" i="1"/>
  <c r="O26" i="1"/>
  <c r="L26" i="1"/>
  <c r="I26" i="1"/>
  <c r="O36" i="1"/>
  <c r="L36" i="1"/>
  <c r="I36" i="1"/>
  <c r="I89" i="1"/>
  <c r="L89" i="1"/>
  <c r="O89" i="1"/>
  <c r="I82" i="1"/>
  <c r="L82" i="1"/>
  <c r="O82" i="1"/>
  <c r="I79" i="1"/>
  <c r="L79" i="1"/>
  <c r="O79" i="1"/>
  <c r="I69" i="1"/>
  <c r="L69" i="1"/>
  <c r="O69" i="1"/>
  <c r="O63" i="1" s="1"/>
  <c r="I60" i="1"/>
  <c r="L60" i="1"/>
  <c r="O60" i="1"/>
  <c r="I51" i="1"/>
  <c r="L51" i="1"/>
  <c r="O51" i="1"/>
  <c r="O42" i="1" s="1"/>
  <c r="I43" i="1"/>
  <c r="L43" i="1"/>
  <c r="O43" i="1"/>
  <c r="I22" i="1"/>
  <c r="L22" i="1"/>
  <c r="O22" i="1"/>
  <c r="I18" i="1"/>
  <c r="L18" i="1"/>
  <c r="O18" i="1"/>
  <c r="O3" i="1" s="1"/>
  <c r="I4" i="1"/>
  <c r="L4" i="1"/>
  <c r="O4" i="1"/>
  <c r="F89" i="1"/>
  <c r="F79" i="1"/>
  <c r="F78" i="1" s="1"/>
  <c r="F69" i="1"/>
  <c r="F22" i="1"/>
  <c r="L63" i="1" l="1"/>
  <c r="L42" i="1"/>
  <c r="F63" i="1"/>
</calcChain>
</file>

<file path=xl/sharedStrings.xml><?xml version="1.0" encoding="utf-8"?>
<sst xmlns="http://schemas.openxmlformats.org/spreadsheetml/2006/main" count="269" uniqueCount="208">
  <si>
    <t>1. Lj.</t>
  </si>
  <si>
    <t>2. Lj.</t>
  </si>
  <si>
    <t>3. Lj.</t>
  </si>
  <si>
    <t>4. Lj.</t>
  </si>
  <si>
    <t>üK</t>
  </si>
  <si>
    <t>a1.1</t>
  </si>
  <si>
    <t>a1.2</t>
  </si>
  <si>
    <t>a1.3</t>
  </si>
  <si>
    <t>a1.4</t>
  </si>
  <si>
    <t>a2.1</t>
  </si>
  <si>
    <t>a2.2</t>
  </si>
  <si>
    <t>a2.3</t>
  </si>
  <si>
    <t>a2.4</t>
  </si>
  <si>
    <t>a3.2</t>
  </si>
  <si>
    <t>b1.1</t>
  </si>
  <si>
    <t>b1.2</t>
  </si>
  <si>
    <t>b1.3</t>
  </si>
  <si>
    <t>b1.4</t>
  </si>
  <si>
    <t>b1.5</t>
  </si>
  <si>
    <t>b2.1</t>
  </si>
  <si>
    <t>b2.3</t>
  </si>
  <si>
    <t>b2.4</t>
  </si>
  <si>
    <t>b2.5</t>
  </si>
  <si>
    <t>c1.1</t>
  </si>
  <si>
    <t>c2.1</t>
  </si>
  <si>
    <t>d1.2</t>
  </si>
  <si>
    <t>d1.3</t>
  </si>
  <si>
    <t>d2.1</t>
  </si>
  <si>
    <t>d2.2</t>
  </si>
  <si>
    <t>d2.3</t>
  </si>
  <si>
    <t>d2.4</t>
  </si>
  <si>
    <t>d2.5</t>
  </si>
  <si>
    <t>d2.6</t>
  </si>
  <si>
    <t>d3.2</t>
  </si>
  <si>
    <t>Leistungsziele Betrieb</t>
  </si>
  <si>
    <t>Leistungsziele Berufsfachschule</t>
  </si>
  <si>
    <t>Leistungsziele überbetrieblicher Kurs</t>
  </si>
  <si>
    <t>Den eigenen Arbeitsplatz nach ergonomischen Standpunkten und auf funktionelle und praktische Weise einrichten. (K3)</t>
  </si>
  <si>
    <t>Situationsbezogen die richtige betriebliche IT-Software und Hardware anwenden. (K3)</t>
  </si>
  <si>
    <r>
      <t>Digitale Arbeitsumgebung korrekt einrichten und an die Büro- oder Projektanforderungen</t>
    </r>
    <r>
      <rPr>
        <sz val="9"/>
        <color theme="1"/>
        <rFont val="Arial"/>
        <family val="2"/>
      </rPr>
      <t xml:space="preserve"> anpassen. (K3)</t>
    </r>
  </si>
  <si>
    <t>Grundsätzliche Struktur/Aufbau von CAD- und/oder GIS-Software erläutern, inkl. Datenablage und Ordnerstruktur. (K1)</t>
  </si>
  <si>
    <t>Grundsätzliche Struktur/Aufbau von CAD- und/oder GIS-Software anwenden (Ebenen, Klassen, Attribute etc.). (K3)</t>
  </si>
  <si>
    <t>Gängige Dateibeschriftungsvarianten und Datenablagesysteme anwenden. (K3)</t>
  </si>
  <si>
    <t>Handlungskompetenz a1: Projektplattform für die Bau- oder Raumplanungsprojekte bewirtschaften</t>
  </si>
  <si>
    <t>Handlungskompetenzbereich a: Erarbeiten von Grundlagen und Lösungsansätzen</t>
  </si>
  <si>
    <t>a1.5</t>
  </si>
  <si>
    <t>Textverarbeitungs-, Tabellenkalkulations- und Layoutprogramme anwenden. (K3)</t>
  </si>
  <si>
    <t>a1.6</t>
  </si>
  <si>
    <t>Am Arbeitsplatz Energie und andere Ressourcen sparsam nutzen. (K3)</t>
  </si>
  <si>
    <t>Fachbezogene Berechnungen ausführen. (K3)</t>
  </si>
  <si>
    <t>Mit den relevanten Partnern zusammenarbeiten sowie deren Zuständigkeiten im Fachbereich berücksichtigen. (K2)</t>
  </si>
  <si>
    <t>Die relevanten Partner nennen sowie deren Zuständigkeiten im Fachbereich erläutern. (K2)</t>
  </si>
  <si>
    <r>
      <t xml:space="preserve">Daten und Unterlagen bei </t>
    </r>
    <r>
      <rPr>
        <sz val="9"/>
        <color rgb="FF000000"/>
        <rFont val="Arial"/>
        <family val="2"/>
      </rPr>
      <t xml:space="preserve">Partnern </t>
    </r>
    <r>
      <rPr>
        <sz val="9"/>
        <color theme="1"/>
        <rFont val="Arial"/>
        <family val="2"/>
      </rPr>
      <t>anfordern. (K3)</t>
    </r>
  </si>
  <si>
    <t>Bezugsquellen und -möglichkeiten von Daten nennen. (K1)</t>
  </si>
  <si>
    <t>Recherchen mit verschiedenen Quellen (Literatur, Internet, Normen etc.) durchführen. (K3)</t>
  </si>
  <si>
    <t>Recherchen mit verschiedenen Quellen (Literatur, Internet, Normen etc.) durchführen und die Qualität der Quellen erkennen. (K3)</t>
  </si>
  <si>
    <t>Handlungskompetenz a2: Arbeitsgrundlagen für die Bau- oder Raumplanungsprojekte erarbeiten oder einholen</t>
  </si>
  <si>
    <t>Handlungskompetenz a3: Grobanalyse des Bauobjekts, Bauortes oder Situation erstellen</t>
  </si>
  <si>
    <t>Grundlegende baurechtliche und planerische Vorgaben anwenden. (K3)</t>
  </si>
  <si>
    <t>Grundlegende baurechtliche und planerische Vorgaben erläutern. (K2)</t>
  </si>
  <si>
    <t>a3.4</t>
  </si>
  <si>
    <t>Mögliche Einflussfaktoren des Bauobjekts, Planungsgebiets oder Bauorts wie zum Beispiel Nutzungszonen, Denkmalschutzvorgaben, Belastungs- und Emissionsarten oder Naturgefahrenzonen berücksichtigen. (K3)</t>
  </si>
  <si>
    <t>Mögliche Einflussfaktoren des Bauobjekts, Planungsgebiets oder Bauorts, wie zum Beispiel Nutzungszonen, Denkmalschutzvorgaben, Belastungs- und Emissionsarten oder Naturgefahrenzonen beschreiben. (K2)</t>
  </si>
  <si>
    <t>Handlungskompetenz a4: Bestands- oder Feldaufnahme vor Ort erstellen und in Massskizzen erfassen</t>
  </si>
  <si>
    <t>a4.1</t>
  </si>
  <si>
    <t>Einfache Mass- und Bestandesaufnahmen erstellen und auswerten. (K3)</t>
  </si>
  <si>
    <t>Grundzüge der Vermessungstechnik erklären, die gängigen Vermessungsinstrumente einsetzen und einfache Mass-, Gelände- oder Bestandesaufnahmen erstellen. (K3)</t>
  </si>
  <si>
    <t>a4.2</t>
  </si>
  <si>
    <t>Die Durchführung von Bestandes- und Zustandsanalyse unterstützen. (K3)</t>
  </si>
  <si>
    <t>Bedeutung und Vorgehen von Bestandes- und Zustandsanalysen erklären. (K2)</t>
  </si>
  <si>
    <t>a4.3</t>
  </si>
  <si>
    <t>Die Ausgangssituation mittels Fotodokumentation und Skizzen festhalten. (K3)</t>
  </si>
  <si>
    <t>Fotodokumentationen erstellen. (K3)</t>
  </si>
  <si>
    <t>Unter Berücksichtigung der aktuellen Tech-nologien die Möglichkeiten und Grenzen verschiedener Vermessungsinstrumente und
-techniken beschreiben. (K2)
Messsysteme und -instrumente einsetzen und einfache Mass-, Gelände- oder Bestan-desaufnahmen erstellen. (K3)</t>
  </si>
  <si>
    <t>Handlungskompetenz a5: Lösungsansätze und Varianten für die Bau- oder Raumplanungsprojekte entwickeln</t>
  </si>
  <si>
    <t>a5.11</t>
  </si>
  <si>
    <t>Konzept-, Gestaltungs- und Konstruktionsvarianten entwickeln und mittels Handskizzen darstellen. (K3)</t>
  </si>
  <si>
    <t>Handskizzen unter Anwendung verschiedener Darstellungstechniken und anhand der Regeln für perspektivische und projektive Darstellungen erstellen. (K3)</t>
  </si>
  <si>
    <t>a5.12</t>
  </si>
  <si>
    <t>Die üblichen Standardmasse von Objekten und Bauteilen anwenden. (K3)</t>
  </si>
  <si>
    <t>Die üblichen Standardmasse wiedergeben. (K1)</t>
  </si>
  <si>
    <t>Handlungskompetenz a6: Pflanzen-, Material- und Farbkonzepte nach Vorgaben bearbeiten</t>
  </si>
  <si>
    <t>Handlungskompetenzbereich b: Modellieren von digitalen Modellen und Zeichnen von Plänen</t>
  </si>
  <si>
    <t>Handlungskompetenz b1: Pläne oder Modelle für Bau- oder Raumplanungsprojekte erstellen</t>
  </si>
  <si>
    <t>Zeichnerische Grundlagen beziehungsweise Regeln umsetzen. (K3)</t>
  </si>
  <si>
    <t>Zeichnerische Grundlagen anwenden. (K3)</t>
  </si>
  <si>
    <t>Zeichnerische Grundlagen beziehungsweise Regeln anwenden. (K3)</t>
  </si>
  <si>
    <t>Mittels CAD und/oder GIS die für alle Projektphasen nötigen massstäblichen Pläne und digitalen Modelle erstellen. (K3)</t>
  </si>
  <si>
    <t>Pläne oder digitale Modelle aus allen Projektphasen lesen und Unstimmigkeiten erkennen und bereinigen. (K3)</t>
  </si>
  <si>
    <t>Pläne oder digitale Modelle aus allen Projekt­phasen lesen und Unstimmigkeiten erkennen. (K3)</t>
  </si>
  <si>
    <t>Bauwerke oder Bauteile mit 3D-Software modellieren. (K3)</t>
  </si>
  <si>
    <t>Die Grundbegriffe und Möglichkeiten der BIM-Methodik, die entsprechenden Arbeitsprozesse und die Auswirkungen auf die Zusammenarbeitsformen beschreiben. (K2)</t>
  </si>
  <si>
    <t>b1.6</t>
  </si>
  <si>
    <t>Unterschiedliche Dateiformate nutzen. (K3)</t>
  </si>
  <si>
    <t>Unterschiedliche Dateiformate und deren Einsatzmöglichkeiten beschreiben. (K2)</t>
  </si>
  <si>
    <t>b1.8</t>
  </si>
  <si>
    <r>
      <t xml:space="preserve">Erklären wie auf Basis von Punktwolken aus Laseraufnahmen ein digitales Modell erstellt werden kann. </t>
    </r>
    <r>
      <rPr>
        <sz val="9"/>
        <color theme="1"/>
        <rFont val="Arial"/>
        <family val="2"/>
      </rPr>
      <t>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</si>
  <si>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 xml:space="preserve">Richtlinien und Gesetze in Plänen und </t>
    </r>
    <r>
      <rPr>
        <sz val="9"/>
        <color theme="1"/>
        <rFont val="Arial"/>
        <family val="2"/>
      </rPr>
      <t>digitale</t>
    </r>
    <r>
      <rPr>
        <sz val="9"/>
        <color rgb="FF000000"/>
        <rFont val="Arial"/>
        <family val="2"/>
      </rPr>
      <t>n Modellen anwenden. (K3)</t>
    </r>
  </si>
  <si>
    <r>
      <t xml:space="preserve">Die für die Fachrichtung </t>
    </r>
    <r>
      <rPr>
        <sz val="9"/>
        <color rgb="FF000000"/>
        <rFont val="Arial"/>
        <family val="2"/>
      </rPr>
      <t>relevanten</t>
    </r>
    <r>
      <rPr>
        <sz val="9"/>
        <color theme="1"/>
        <rFont val="Arial"/>
        <family val="2"/>
      </rPr>
      <t xml:space="preserve"> Normen, </t>
    </r>
    <r>
      <rPr>
        <sz val="9"/>
        <color rgb="FF000000"/>
        <rFont val="Arial"/>
        <family val="2"/>
      </rPr>
      <t>Richtlinien und Gesetze nennen und ihre groben Inhalte beschreiben. (K2)</t>
    </r>
  </si>
  <si>
    <r>
      <t xml:space="preserve">Die für die Fachrichtung relevanten Normen, </t>
    </r>
    <r>
      <rPr>
        <sz val="9"/>
        <color rgb="FF000000"/>
        <rFont val="Arial"/>
        <family val="2"/>
      </rPr>
      <t>Richtlinien und Gesetze in Plänen und digitalen Modellen anwenden. (K3)</t>
    </r>
  </si>
  <si>
    <r>
      <t xml:space="preserve">Die für den Fachbereich relevanten Aspekte des Umweltrechts (Luft, Wasser/Wasserbau, Boden, Klima, Wald, Lärm, Altlasten) und des Energiegesetzes (national, kantonal) nennen. </t>
    </r>
    <r>
      <rPr>
        <sz val="9"/>
        <color rgb="FF000000"/>
        <rFont val="Arial"/>
        <family val="2"/>
      </rPr>
      <t>(K1)</t>
    </r>
  </si>
  <si>
    <r>
      <t xml:space="preserve">Die Bedeutung der wichtigsten Energie- und Nachhaltigkeitslabels und -standards beschreiben. </t>
    </r>
    <r>
      <rPr>
        <sz val="9"/>
        <color rgb="FF000000"/>
        <rFont val="Arial"/>
        <family val="2"/>
      </rPr>
      <t>(K2)</t>
    </r>
  </si>
  <si>
    <r>
      <t xml:space="preserve">Die wesentlichen Elemente des nachhaltigen Bauens erläutern. </t>
    </r>
    <r>
      <rPr>
        <sz val="9"/>
        <color rgb="FF000000"/>
        <rFont val="Arial"/>
        <family val="2"/>
      </rPr>
      <t>(K2)</t>
    </r>
  </si>
  <si>
    <t>Handlungskompetenz b2: Rechtliche und andere normative Vorgaben für die Bau- oder Raumplanungsprojekte in Plänen und Mo-dellen umsetzen</t>
  </si>
  <si>
    <t>Handlungskompetenz b3: Pläne oder Modelle auf der Grundlage von Geoinformationssystem-Daten erarbeiten</t>
  </si>
  <si>
    <t>b3.1</t>
  </si>
  <si>
    <t>GIS-Daten selektieren und beziehen. (K3)</t>
  </si>
  <si>
    <t>Daten, die via GIS zur Verfügung stehen, sowie Datenformate für Austausch von GIS-Daten beschreiben. (K2)</t>
  </si>
  <si>
    <t>b3.2</t>
  </si>
  <si>
    <t>GIS-Daten analysieren, für die spezifischen Bedürfnisse der Planung aufbereiten und in einem Plan oder digitalen Modell einarbeiten. (K3)</t>
  </si>
  <si>
    <t>Handlungskompetenz b4: Modelle, Pläne und Unterlagen unter Einbezug der beteiligten Fachplanerinnen und -planer aktualisieren</t>
  </si>
  <si>
    <t>b4.2</t>
  </si>
  <si>
    <t>Den Inhalt von digitalen Modellen oder Plänen anderer Planer in die eigenen Pläne und Modelle integrieren, Abweichungen ermitteln und korrigieren. (K3)</t>
  </si>
  <si>
    <t>Verwandte Fachbereiche und deren Berührungspunkte mit dem eigenen Fachbereich in den Grundzügen beschreiben. (K2)</t>
  </si>
  <si>
    <t>b4.3</t>
  </si>
  <si>
    <t>Gängige Datenformate zum Austausch von digitalen Daten (Import und Export) anwenden. (K3)</t>
  </si>
  <si>
    <t>Gängige Datenformate zum Austausch von digitalen Daten (Import und Export) nennen. (K1)</t>
  </si>
  <si>
    <t>Handlungskompetenzbereich c: Erstellen von Visualisierungen und physischen Modellen</t>
  </si>
  <si>
    <t>Handlungskompetenz c1: Bau- oder Raumplanungsprojekte dreidimensional visualisieren</t>
  </si>
  <si>
    <t>Möglichkeiten und Grenzen von Visualisierungstechnologien und aktuelle Entwicklungen im Bereich von 3D-Visualisierungen beschreiben. (K1)</t>
  </si>
  <si>
    <t>Handlungskompetenz c2: Fachkonzepte für Bau- oder Raumplanungsprojekte nach Vorgabe planerisch umsetzen</t>
  </si>
  <si>
    <t>Die wichtigsten Energie- und Umweltzusammenhänge beschreiben. (K2)</t>
  </si>
  <si>
    <t>c2.4</t>
  </si>
  <si>
    <t>Fachrichtungsspezifische Konzepte lesen, verstehen und planerisch umsetzen. (K3)</t>
  </si>
  <si>
    <t>Fachrichtungsspezifische Konzepte wie Städtebau-, Verkehrs-, Mobilitäts-, Tragwerk-, Energie-, Freiraum-, Lichtkonzepte etc. lesen und verstehen. (K2)</t>
  </si>
  <si>
    <t>Handlungskompetenzbereich d: Unterstützen der Projektleitung</t>
  </si>
  <si>
    <t>Handlungskompetenz d1: Dokumentation über den gesamten Planungsprozess der Bau- oder Raumplanungsprojekte zusammenstel-len und archivieren</t>
  </si>
  <si>
    <t>Baudokumentation zusammenstellen. (K3)</t>
  </si>
  <si>
    <t>Die Inhalte einer vollständigen Projektdokumentation nennen. (K1)</t>
  </si>
  <si>
    <t>Daten und Dokumente archivieren. (K3)</t>
  </si>
  <si>
    <t>Handlungskompetenz d2: Besprechungen, Veranstaltungen und Arbeitssitzungen zu den Bau- oder Raumplanungsprojekten mitge-stalten und Aktennotiz erstellen</t>
  </si>
  <si>
    <t>Briefe und E-Mails inhaltlich, sprachlich und formal unter Berücksichtigung der grundlegenden Kommunikationsregeln und der betrieblichen Vorgaben verfassen. (K3)</t>
  </si>
  <si>
    <t>Telefongespräche und Video-Calls vorbereiten, führen und dokumentieren. (K3)</t>
  </si>
  <si>
    <t>Sitzungstermine organisieren sowie Traktandenlisten und Sitzungseinladungen nach Vorgabe erstellen. (K3)</t>
  </si>
  <si>
    <t>An Besprechungen teilnehmen und Aktennotizen verfassen. (K3)</t>
  </si>
  <si>
    <t>Nach Vorgaben Objekt- oder Veranstaltungsdokumentation erstellen. (K3)</t>
  </si>
  <si>
    <t>Präsentationen erstellen und in unterschiedlichen Kontexten halten. (K3)</t>
  </si>
  <si>
    <r>
      <t>Präsentations- und Kommunikationstechniken</t>
    </r>
    <r>
      <rPr>
        <sz val="9"/>
        <rFont val="Arial"/>
        <family val="2"/>
      </rPr>
      <t xml:space="preserve"> anwenden. (K3)</t>
    </r>
  </si>
  <si>
    <t>Handlungskompetenz d3: Terminpläne, Bauprogramme und Kostenschätzungen administrativ bearbeiten</t>
  </si>
  <si>
    <t>Einfache Terminplanungen nach Vorgabe erstellen. (K3)</t>
  </si>
  <si>
    <r>
      <t xml:space="preserve">BfS 
</t>
    </r>
    <r>
      <rPr>
        <sz val="10"/>
        <color theme="0" tint="-4.9989318521683403E-2"/>
        <rFont val="Calibri (Textkörper)"/>
      </rPr>
      <t>(Lektionen)</t>
    </r>
  </si>
  <si>
    <t>Betrieb</t>
  </si>
  <si>
    <t>a3.1</t>
  </si>
  <si>
    <t>Die wichtigsten Baustile, Zeit- und Stilepo-chen der Baukultur unterscheiden und ihre konstruktiven und formalen Hintergründe erkennen. (K2)</t>
  </si>
  <si>
    <t>a6.7</t>
  </si>
  <si>
    <t>Regeln der Farbenlehre beschreiben. (K2)</t>
  </si>
  <si>
    <t>c1.2</t>
  </si>
  <si>
    <t>Erstellen von 3D-Visualisierungen (digital oder analog). (K3)</t>
  </si>
  <si>
    <t>c1.3</t>
  </si>
  <si>
    <t>Darstellungen mit Bildbearbeitungsprogrammen und Visualisierungssoftware erstellen und bearbeiten. (K3)</t>
  </si>
  <si>
    <t>Grundfunktionen von Bildbearbeitungsprogrammen und Visualisierungssoftware anwenden. (K3)</t>
  </si>
  <si>
    <t>Handlungskompetenz c3: Einfaches Modell der Bau- oder Raumplanungsprojekte bauen</t>
  </si>
  <si>
    <t>c3.1</t>
  </si>
  <si>
    <t>Dem Verwendungszweck entsprechende Modellart auswählen. (K4)</t>
  </si>
  <si>
    <t>Unterschiedliche Modellarten beschreiben. (K2)</t>
  </si>
  <si>
    <t>c3.2</t>
  </si>
  <si>
    <t>Physische Modelle mit geeignetem Werkzeug und geeigneten Materialien erstellen. (K3)</t>
  </si>
  <si>
    <t>c3.3</t>
  </si>
  <si>
    <r>
      <t xml:space="preserve">Neue Technologien und deren Möglichkeiten im Bereich des Modellbaus (z.B. 3D-Drucker) beschreiben. </t>
    </r>
    <r>
      <rPr>
        <sz val="9"/>
        <color theme="1"/>
        <rFont val="Arial"/>
        <family val="2"/>
      </rPr>
      <t>(K2)</t>
    </r>
  </si>
  <si>
    <t>a2.6</t>
  </si>
  <si>
    <t>Ziel und Zweck der Raumplanung verstehen und erläutern. (K2)</t>
  </si>
  <si>
    <t>a5.15</t>
  </si>
  <si>
    <t>Schattenstudien erstellen. (K3)</t>
  </si>
  <si>
    <t>Theoretische Grundlagen zum Schattenwurf anwenden. (K3)</t>
  </si>
  <si>
    <t>a6.2</t>
  </si>
  <si>
    <t>Für die wichtigsten Pflanzenanwendungen standortgerechte Pflanzenarten nennen. (K1)</t>
  </si>
  <si>
    <t>a6.3</t>
  </si>
  <si>
    <t>Die Möglichkeiten zur Verbesserung der Biodiversität im Rahmen einer ökologischen Freiraum- und Landschaftsgestaltung erkennen. (K2)</t>
  </si>
  <si>
    <t>c1.4</t>
  </si>
  <si>
    <t>Grundlagen der digitalen Fotografie nennen. (K1)</t>
  </si>
  <si>
    <t>c2.2</t>
  </si>
  <si>
    <t>c2.3</t>
  </si>
  <si>
    <t>Die Grundlagen und Anforderungen an den öffentlich zugänglichen Freiraum anwenden. (K3)</t>
  </si>
  <si>
    <t>Die Grundlagen und Anforderungen an den öffentlich zugänglichen Freiraum nennen. (K1)</t>
  </si>
  <si>
    <t>Die Grundlagen und Anforderungen an den öffentlich zugänglichen Freiraum kennen und anwenden. (K3)</t>
  </si>
  <si>
    <t>Grundlagen der Verkehrsplanung nennen und anwenden. (K3)</t>
  </si>
  <si>
    <t>Lernortkoordinationstabelle - Zeichner/in EFZ Fachrichtung Raumplanung</t>
  </si>
  <si>
    <t>Aufbau und Organisation der Raumplanung Schweiz erläutern. (K2)</t>
  </si>
  <si>
    <t>a2.5</t>
  </si>
  <si>
    <t>a5.16</t>
  </si>
  <si>
    <t>Anforderungen für die Erschliessung der Bauzonen (Basis-, Grob- und Feinerschliessung) und Grundstückserschliessung nennen und anwenden. (K3)</t>
  </si>
  <si>
    <t>Anforderungen für die Erschliessung der Bauzonen (Basis-, Grob- und Feinerschliessung) und Grundstückserschliessung beschreiben. (K2)</t>
  </si>
  <si>
    <t>a.5.17</t>
  </si>
  <si>
    <t>Elemente der Siedlungsausstattung nennen. (K1)</t>
  </si>
  <si>
    <t>Handlungskompetenz a7: Daten, Grundmasse und Mengen für Raumplanungsprojekte ermitteln, berechnen und analysieren</t>
  </si>
  <si>
    <t>a7.1</t>
  </si>
  <si>
    <t>Die für die Raumplanung wichtigen statistischen Grundlagen anwenden. (K3)</t>
  </si>
  <si>
    <t>Die für die Raumplanung wichtigen statistischen Grundlagen nennen. (K1)</t>
  </si>
  <si>
    <t>a7.2</t>
  </si>
  <si>
    <r>
      <t xml:space="preserve">Nutzungserhebungen durchführen. </t>
    </r>
    <r>
      <rPr>
        <sz val="9"/>
        <color theme="1"/>
        <rFont val="Arial"/>
        <family val="2"/>
      </rPr>
      <t>(K3)</t>
    </r>
  </si>
  <si>
    <t>a7.3</t>
  </si>
  <si>
    <r>
      <t xml:space="preserve">Nutzungsziffern und Grundmasse nennen und berechnen. </t>
    </r>
    <r>
      <rPr>
        <sz val="9"/>
        <color theme="1"/>
        <rFont val="Arial"/>
        <family val="2"/>
      </rPr>
      <t>(K3)</t>
    </r>
  </si>
  <si>
    <t>a7.4</t>
  </si>
  <si>
    <r>
      <t xml:space="preserve">Baurechtliche Prüfung von Baugesuchen vornehmen. </t>
    </r>
    <r>
      <rPr>
        <sz val="9"/>
        <color theme="1"/>
        <rFont val="Arial"/>
        <family val="2"/>
      </rPr>
      <t>(K3)</t>
    </r>
  </si>
  <si>
    <t>Baurechtliche Prüfung von Baugesuchen vornehmen. (K3)</t>
  </si>
  <si>
    <t>a7.5</t>
  </si>
  <si>
    <r>
      <t xml:space="preserve">Kapazitätsberechnung durchführen. </t>
    </r>
    <r>
      <rPr>
        <sz val="9"/>
        <color theme="1"/>
        <rFont val="Arial"/>
        <family val="2"/>
      </rPr>
      <t>(K3)</t>
    </r>
  </si>
  <si>
    <t>b3.3</t>
  </si>
  <si>
    <t>Professionelles Karten-Layout erstellen. (K3)</t>
  </si>
  <si>
    <t>Grundlagen der Verkehrsplanung nennen. (K1)
Grundlagen der Verkehrsplanung nennen und anwenden. (K3)</t>
  </si>
  <si>
    <t>d3.3</t>
  </si>
  <si>
    <t>Verschiedene Arten und Anwendungsgebiete von Konkurrenzverfahren nennen. (K1)</t>
  </si>
  <si>
    <t>Kurs 1</t>
  </si>
  <si>
    <t>Kurs 2</t>
  </si>
  <si>
    <t>Kurs 3</t>
  </si>
  <si>
    <t>Kurs 2
Kurs 3</t>
  </si>
  <si>
    <t>Kurs 4</t>
  </si>
  <si>
    <t>Kurs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</si>
</sst>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0" tint="-4.9989318521683403E-2"/>
      <name val="Calibri"/>
      <family val="2"/>
      <scheme val="minor"/>
    </font>
    <font>
      <sz val="12"/>
      <color theme="0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9"/>
      <name val="Arial"/>
      <family val="2"/>
    </font>
    <font>
      <sz val="10"/>
      <color theme="0" tint="-4.9989318521683403E-2"/>
      <name val="Calibri (Textkörper)"/>
    </font>
    <font>
      <sz val="12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7DB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FFFEE"/>
        <bgColor indexed="64"/>
      </patternFill>
    </fill>
    <fill>
      <patternFill patternType="solid">
        <fgColor rgb="FFEFFFE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757171"/>
        <bgColor indexed="64"/>
      </patternFill>
    </fill>
    <fill>
      <patternFill patternType="solid">
        <fgColor rgb="FFDDEBF7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5" fillId="3" borderId="9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11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6" fillId="14" borderId="14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6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left" wrapText="1"/>
    </xf>
    <xf numFmtId="0" fontId="9" fillId="3" borderId="11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0" fontId="0" fillId="13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13" borderId="14" xfId="0" applyFill="1" applyBorder="1" applyAlignment="1">
      <alignment horizontal="center" vertical="center"/>
    </xf>
    <xf numFmtId="0" fontId="0" fillId="1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13" borderId="9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6" fillId="14" borderId="9" xfId="0" applyFont="1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12" borderId="9" xfId="0" applyFill="1" applyBorder="1" applyAlignment="1">
      <alignment horizontal="center" vertical="center" wrapText="1"/>
    </xf>
    <xf numFmtId="0" fontId="12" fillId="15" borderId="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3" borderId="10" xfId="0" applyFont="1" applyFill="1" applyBorder="1" applyAlignment="1">
      <alignment horizontal="left" vertical="top" wrapText="1"/>
    </xf>
    <xf numFmtId="0" fontId="9" fillId="3" borderId="11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FFFEF"/>
      <color rgb="FFFFE7DB"/>
      <color rgb="FFDDEBF7"/>
      <color rgb="FFE2F0DB"/>
      <color rgb="FFD0CECE"/>
      <color rgb="FF757171"/>
      <color rgb="FFEFFFEE"/>
      <color rgb="FFEFFFED"/>
      <color rgb="FFF0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6BEB2-A2FE-2E47-A612-344EF29B5F94}">
  <dimension ref="A1:Q131"/>
  <sheetViews>
    <sheetView tabSelected="1" zoomScale="107" zoomScaleNormal="5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65" sqref="A1:XFD1048576"/>
    </sheetView>
  </sheetViews>
  <sheetFormatPr baseColWidth="10" defaultRowHeight="15.75" outlineLevelRow="1"/>
  <cols>
    <col min="1" max="1" width="5.375" style="1" customWidth="1"/>
    <col min="2" max="4" width="31.125" style="1" customWidth="1"/>
    <col min="5" max="5" width="8.125" style="32" customWidth="1"/>
    <col min="6" max="6" width="9" style="32" customWidth="1"/>
    <col min="7" max="8" width="8.125" style="32" customWidth="1"/>
    <col min="9" max="9" width="8.875" style="32" customWidth="1"/>
    <col min="10" max="11" width="8.125" style="32" customWidth="1"/>
    <col min="12" max="12" width="9.125" style="32" customWidth="1"/>
    <col min="13" max="14" width="8.125" style="32" customWidth="1"/>
    <col min="15" max="15" width="9" style="32" customWidth="1"/>
    <col min="16" max="16" width="8.125" style="32" customWidth="1"/>
    <col min="17" max="17" width="63.125" customWidth="1"/>
  </cols>
  <sheetData>
    <row r="1" spans="1:17" ht="21">
      <c r="A1" s="78" t="s">
        <v>176</v>
      </c>
      <c r="B1" s="79"/>
      <c r="C1" s="79"/>
      <c r="D1" s="80"/>
      <c r="E1" s="33"/>
      <c r="F1" s="29" t="s">
        <v>0</v>
      </c>
      <c r="G1" s="34"/>
      <c r="H1" s="35"/>
      <c r="I1" s="29" t="s">
        <v>1</v>
      </c>
      <c r="J1" s="36"/>
      <c r="K1" s="35"/>
      <c r="L1" s="29" t="s">
        <v>2</v>
      </c>
      <c r="M1" s="34"/>
      <c r="N1" s="35"/>
      <c r="O1" s="29" t="s">
        <v>3</v>
      </c>
      <c r="P1" s="34"/>
    </row>
    <row r="2" spans="1:17" s="9" customFormat="1" ht="30" customHeight="1">
      <c r="A2" s="7"/>
      <c r="B2" s="18" t="s">
        <v>34</v>
      </c>
      <c r="C2" s="19" t="s">
        <v>35</v>
      </c>
      <c r="D2" s="20" t="s">
        <v>36</v>
      </c>
      <c r="E2" s="5" t="s">
        <v>141</v>
      </c>
      <c r="F2" s="28" t="s">
        <v>140</v>
      </c>
      <c r="G2" s="4" t="s">
        <v>4</v>
      </c>
      <c r="H2" s="5" t="s">
        <v>141</v>
      </c>
      <c r="I2" s="28" t="s">
        <v>140</v>
      </c>
      <c r="J2" s="4" t="s">
        <v>4</v>
      </c>
      <c r="K2" s="5" t="s">
        <v>141</v>
      </c>
      <c r="L2" s="28" t="s">
        <v>140</v>
      </c>
      <c r="M2" s="4" t="s">
        <v>4</v>
      </c>
      <c r="N2" s="5" t="s">
        <v>141</v>
      </c>
      <c r="O2" s="28" t="s">
        <v>140</v>
      </c>
      <c r="P2" s="4" t="s">
        <v>4</v>
      </c>
      <c r="Q2" s="8"/>
    </row>
    <row r="3" spans="1:17" s="9" customFormat="1" ht="14.1" customHeight="1">
      <c r="A3" s="27" t="s">
        <v>44</v>
      </c>
      <c r="B3" s="24"/>
      <c r="C3" s="24"/>
      <c r="D3" s="25"/>
      <c r="E3" s="26"/>
      <c r="F3" s="6">
        <f>SUM(F4,F11,F18,F22,F26,F32,F36)</f>
        <v>330</v>
      </c>
      <c r="G3" s="54"/>
      <c r="H3" s="65"/>
      <c r="I3" s="6">
        <f>SUM(I4,I11,I18,I22,I26,I32,I36)</f>
        <v>120</v>
      </c>
      <c r="J3" s="54"/>
      <c r="K3" s="65"/>
      <c r="L3" s="6">
        <f>SUM(L4,L11,L18,L22,L26,L32,L36)</f>
        <v>140</v>
      </c>
      <c r="M3" s="54"/>
      <c r="N3" s="65"/>
      <c r="O3" s="6">
        <f>SUM(O4,O11,O18,O22,O26,O32,O36)</f>
        <v>120</v>
      </c>
      <c r="P3" s="54"/>
    </row>
    <row r="4" spans="1:17">
      <c r="A4" s="81" t="s">
        <v>43</v>
      </c>
      <c r="B4" s="82"/>
      <c r="C4" s="82"/>
      <c r="D4" s="83"/>
      <c r="E4" s="37"/>
      <c r="F4" s="30">
        <f>SUM(F5:F10)</f>
        <v>15</v>
      </c>
      <c r="G4" s="55"/>
      <c r="H4" s="66"/>
      <c r="I4" s="30">
        <f t="shared" ref="I4:O4" si="0">SUM(I5:I10)</f>
        <v>5</v>
      </c>
      <c r="J4" s="55"/>
      <c r="K4" s="66"/>
      <c r="L4" s="30">
        <f t="shared" si="0"/>
        <v>5</v>
      </c>
      <c r="M4" s="55"/>
      <c r="N4" s="66"/>
      <c r="O4" s="30">
        <f t="shared" si="0"/>
        <v>5</v>
      </c>
      <c r="P4" s="55"/>
    </row>
    <row r="5" spans="1:17" ht="48" outlineLevel="1">
      <c r="A5" s="3" t="s">
        <v>5</v>
      </c>
      <c r="B5" s="12" t="s">
        <v>37</v>
      </c>
      <c r="C5" s="11"/>
      <c r="D5" s="11"/>
      <c r="E5" s="50"/>
      <c r="F5" s="42"/>
      <c r="G5" s="56"/>
      <c r="H5" s="41"/>
      <c r="I5" s="43"/>
      <c r="J5" s="67"/>
      <c r="K5" s="44"/>
      <c r="L5" s="42"/>
      <c r="M5" s="38"/>
      <c r="N5" s="44"/>
      <c r="O5" s="43"/>
      <c r="P5" s="38"/>
    </row>
    <row r="6" spans="1:17" ht="24" outlineLevel="1">
      <c r="A6" s="3" t="s">
        <v>6</v>
      </c>
      <c r="B6" s="12" t="s">
        <v>38</v>
      </c>
      <c r="C6" s="11"/>
      <c r="D6" s="11"/>
      <c r="E6" s="50"/>
      <c r="F6" s="42"/>
      <c r="G6" s="56"/>
      <c r="H6" s="41"/>
      <c r="I6" s="43"/>
      <c r="J6" s="67"/>
      <c r="K6" s="44"/>
      <c r="L6" s="42"/>
      <c r="M6" s="38"/>
      <c r="N6" s="44"/>
      <c r="O6" s="43"/>
      <c r="P6" s="38"/>
    </row>
    <row r="7" spans="1:17" ht="36" outlineLevel="1">
      <c r="A7" s="3" t="s">
        <v>7</v>
      </c>
      <c r="B7" s="12" t="s">
        <v>39</v>
      </c>
      <c r="C7" s="13" t="s">
        <v>40</v>
      </c>
      <c r="D7" s="14" t="s">
        <v>41</v>
      </c>
      <c r="E7" s="50"/>
      <c r="F7" s="49">
        <v>10</v>
      </c>
      <c r="G7" s="56"/>
      <c r="H7" s="41"/>
      <c r="I7" s="43"/>
      <c r="J7" s="68" t="s">
        <v>205</v>
      </c>
      <c r="K7" s="44"/>
      <c r="L7" s="42"/>
      <c r="M7" s="69" t="s">
        <v>206</v>
      </c>
      <c r="N7" s="44"/>
      <c r="O7" s="43"/>
      <c r="P7" s="38"/>
    </row>
    <row r="8" spans="1:17" ht="24" outlineLevel="1">
      <c r="A8" s="3" t="s">
        <v>8</v>
      </c>
      <c r="B8" s="12" t="s">
        <v>42</v>
      </c>
      <c r="C8" s="11"/>
      <c r="D8" s="11"/>
      <c r="E8" s="50"/>
      <c r="F8" s="42"/>
      <c r="G8" s="56"/>
      <c r="H8" s="41"/>
      <c r="I8" s="43"/>
      <c r="J8" s="67"/>
      <c r="K8" s="44"/>
      <c r="L8" s="42"/>
      <c r="M8" s="38"/>
      <c r="N8" s="44"/>
      <c r="O8" s="43"/>
      <c r="P8" s="38"/>
    </row>
    <row r="9" spans="1:17" ht="24" outlineLevel="1">
      <c r="A9" s="3" t="s">
        <v>45</v>
      </c>
      <c r="B9" s="12" t="s">
        <v>46</v>
      </c>
      <c r="C9" s="13" t="s">
        <v>46</v>
      </c>
      <c r="D9" s="11"/>
      <c r="E9" s="50"/>
      <c r="F9" s="49">
        <v>5</v>
      </c>
      <c r="G9" s="56"/>
      <c r="H9" s="41"/>
      <c r="I9" s="48">
        <v>5</v>
      </c>
      <c r="J9" s="67"/>
      <c r="K9" s="51"/>
      <c r="L9" s="49">
        <v>5</v>
      </c>
      <c r="M9" s="38"/>
      <c r="N9" s="44"/>
      <c r="O9" s="48">
        <v>5</v>
      </c>
      <c r="P9" s="38"/>
    </row>
    <row r="10" spans="1:17" ht="24" outlineLevel="1">
      <c r="A10" s="3" t="s">
        <v>47</v>
      </c>
      <c r="B10" s="12" t="s">
        <v>48</v>
      </c>
      <c r="C10" s="11"/>
      <c r="D10" s="11"/>
      <c r="E10" s="50"/>
      <c r="F10" s="42"/>
      <c r="G10" s="56"/>
      <c r="H10" s="41"/>
      <c r="I10" s="43"/>
      <c r="J10" s="67"/>
      <c r="K10" s="44"/>
      <c r="L10" s="42"/>
      <c r="M10" s="38"/>
      <c r="N10" s="44"/>
      <c r="O10" s="43"/>
      <c r="P10" s="38"/>
    </row>
    <row r="11" spans="1:17">
      <c r="A11" s="81" t="s">
        <v>56</v>
      </c>
      <c r="B11" s="82"/>
      <c r="C11" s="82"/>
      <c r="D11" s="83"/>
      <c r="E11" s="37"/>
      <c r="F11" s="31">
        <f>SUM(F12:F17)</f>
        <v>125</v>
      </c>
      <c r="G11" s="57"/>
      <c r="H11" s="60"/>
      <c r="I11" s="31">
        <f t="shared" ref="I11:O11" si="1">SUM(I12:I17)</f>
        <v>25</v>
      </c>
      <c r="J11" s="57"/>
      <c r="K11" s="60"/>
      <c r="L11" s="31">
        <f t="shared" si="1"/>
        <v>45</v>
      </c>
      <c r="M11" s="57"/>
      <c r="N11" s="60"/>
      <c r="O11" s="31">
        <f t="shared" si="1"/>
        <v>30</v>
      </c>
      <c r="P11" s="57"/>
    </row>
    <row r="12" spans="1:17" ht="24" outlineLevel="1">
      <c r="A12" s="3" t="s">
        <v>9</v>
      </c>
      <c r="B12" s="10" t="s">
        <v>49</v>
      </c>
      <c r="C12" s="16" t="s">
        <v>49</v>
      </c>
      <c r="D12" s="17" t="s">
        <v>49</v>
      </c>
      <c r="E12" s="50"/>
      <c r="F12" s="49">
        <v>40</v>
      </c>
      <c r="G12" s="58" t="s">
        <v>202</v>
      </c>
      <c r="H12" s="50"/>
      <c r="I12" s="48">
        <v>10</v>
      </c>
      <c r="J12" s="69" t="s">
        <v>204</v>
      </c>
      <c r="K12" s="51"/>
      <c r="L12" s="49">
        <v>10</v>
      </c>
      <c r="M12" s="69" t="s">
        <v>206</v>
      </c>
      <c r="N12" s="51"/>
      <c r="O12" s="48">
        <v>20</v>
      </c>
      <c r="P12" s="38"/>
    </row>
    <row r="13" spans="1:17" ht="48" outlineLevel="1">
      <c r="A13" s="3" t="s">
        <v>10</v>
      </c>
      <c r="B13" s="10" t="s">
        <v>50</v>
      </c>
      <c r="C13" s="16" t="s">
        <v>51</v>
      </c>
      <c r="D13" s="11"/>
      <c r="E13" s="41"/>
      <c r="F13" s="49">
        <v>5</v>
      </c>
      <c r="G13" s="56"/>
      <c r="H13" s="50"/>
      <c r="I13" s="43"/>
      <c r="J13" s="67"/>
      <c r="K13" s="51"/>
      <c r="L13" s="42"/>
      <c r="M13" s="38"/>
      <c r="N13" s="44"/>
      <c r="O13" s="43"/>
      <c r="P13" s="38"/>
    </row>
    <row r="14" spans="1:17" ht="24" outlineLevel="1">
      <c r="A14" s="3" t="s">
        <v>11</v>
      </c>
      <c r="B14" s="10" t="s">
        <v>52</v>
      </c>
      <c r="C14" s="16" t="s">
        <v>53</v>
      </c>
      <c r="D14" s="11"/>
      <c r="E14" s="41"/>
      <c r="F14" s="49">
        <v>5</v>
      </c>
      <c r="G14" s="56"/>
      <c r="H14" s="50"/>
      <c r="I14" s="48">
        <v>5</v>
      </c>
      <c r="J14" s="67"/>
      <c r="K14" s="44"/>
      <c r="L14" s="42"/>
      <c r="M14" s="38"/>
      <c r="N14" s="44"/>
      <c r="O14" s="43"/>
      <c r="P14" s="38"/>
    </row>
    <row r="15" spans="1:17" ht="48" outlineLevel="1">
      <c r="A15" s="3" t="s">
        <v>12</v>
      </c>
      <c r="B15" s="10" t="s">
        <v>54</v>
      </c>
      <c r="C15" s="16" t="s">
        <v>55</v>
      </c>
      <c r="D15" s="11"/>
      <c r="E15" s="50"/>
      <c r="F15" s="49">
        <v>5</v>
      </c>
      <c r="G15" s="56"/>
      <c r="H15" s="50"/>
      <c r="I15" s="48">
        <v>10</v>
      </c>
      <c r="J15" s="67"/>
      <c r="K15" s="51"/>
      <c r="L15" s="49">
        <v>5</v>
      </c>
      <c r="M15" s="38"/>
      <c r="N15" s="44"/>
      <c r="O15" s="43"/>
      <c r="P15" s="38"/>
    </row>
    <row r="16" spans="1:17" ht="24" outlineLevel="1">
      <c r="A16" s="3" t="s">
        <v>178</v>
      </c>
      <c r="B16" s="11"/>
      <c r="C16" s="16" t="s">
        <v>177</v>
      </c>
      <c r="D16" s="11"/>
      <c r="E16" s="41"/>
      <c r="F16" s="49">
        <v>45</v>
      </c>
      <c r="G16" s="56"/>
      <c r="H16" s="44"/>
      <c r="I16" s="42"/>
      <c r="J16" s="70"/>
      <c r="K16" s="44"/>
      <c r="L16" s="49">
        <v>30</v>
      </c>
      <c r="M16" s="56"/>
      <c r="N16" s="44"/>
      <c r="O16" s="49">
        <v>10</v>
      </c>
      <c r="P16" s="56"/>
      <c r="Q16" s="53"/>
    </row>
    <row r="17" spans="1:17" ht="24" outlineLevel="1">
      <c r="A17" s="3" t="s">
        <v>159</v>
      </c>
      <c r="B17" s="11"/>
      <c r="C17" s="16" t="s">
        <v>160</v>
      </c>
      <c r="D17" s="11"/>
      <c r="E17" s="41"/>
      <c r="F17" s="49">
        <v>25</v>
      </c>
      <c r="G17" s="56"/>
      <c r="H17" s="44"/>
      <c r="I17" s="42"/>
      <c r="J17" s="70"/>
      <c r="K17" s="44"/>
      <c r="L17" s="42"/>
      <c r="M17" s="56"/>
      <c r="N17" s="44"/>
      <c r="O17" s="42"/>
      <c r="P17" s="56"/>
      <c r="Q17" s="53"/>
    </row>
    <row r="18" spans="1:17">
      <c r="A18" s="81" t="s">
        <v>57</v>
      </c>
      <c r="B18" s="82"/>
      <c r="C18" s="82"/>
      <c r="D18" s="83"/>
      <c r="E18" s="39"/>
      <c r="F18" s="31">
        <f>SUM(F19:F21)</f>
        <v>20</v>
      </c>
      <c r="G18" s="57"/>
      <c r="H18" s="60"/>
      <c r="I18" s="31">
        <f>SUM(I19:I21)</f>
        <v>0</v>
      </c>
      <c r="J18" s="57"/>
      <c r="K18" s="60"/>
      <c r="L18" s="31">
        <f>SUM(L19:L21)</f>
        <v>15</v>
      </c>
      <c r="M18" s="57"/>
      <c r="N18" s="60"/>
      <c r="O18" s="31">
        <f>SUM(O19:O21)</f>
        <v>15</v>
      </c>
      <c r="P18" s="57"/>
    </row>
    <row r="19" spans="1:17" ht="48" outlineLevel="1">
      <c r="A19" s="11" t="s">
        <v>142</v>
      </c>
      <c r="B19" s="11"/>
      <c r="C19" s="16" t="s">
        <v>143</v>
      </c>
      <c r="D19" s="11"/>
      <c r="E19" s="41"/>
      <c r="F19" s="42"/>
      <c r="G19" s="56"/>
      <c r="H19" s="41"/>
      <c r="I19" s="43"/>
      <c r="J19" s="71"/>
      <c r="K19" s="44"/>
      <c r="L19" s="42"/>
      <c r="M19" s="38"/>
      <c r="N19" s="44"/>
      <c r="O19" s="48">
        <v>5</v>
      </c>
      <c r="P19" s="38"/>
    </row>
    <row r="20" spans="1:17" ht="24" outlineLevel="1">
      <c r="A20" s="11" t="s">
        <v>13</v>
      </c>
      <c r="B20" s="10" t="s">
        <v>58</v>
      </c>
      <c r="C20" s="16" t="s">
        <v>59</v>
      </c>
      <c r="D20" s="17" t="s">
        <v>58</v>
      </c>
      <c r="E20" s="41"/>
      <c r="F20" s="42"/>
      <c r="G20" s="56"/>
      <c r="H20" s="41"/>
      <c r="I20" s="43"/>
      <c r="J20" s="72"/>
      <c r="K20" s="51"/>
      <c r="L20" s="49">
        <v>15</v>
      </c>
      <c r="M20" s="69" t="s">
        <v>206</v>
      </c>
      <c r="N20" s="44"/>
      <c r="O20" s="43"/>
      <c r="P20" s="38"/>
    </row>
    <row r="21" spans="1:17" ht="72" outlineLevel="1">
      <c r="A21" s="11" t="s">
        <v>60</v>
      </c>
      <c r="B21" s="10" t="s">
        <v>61</v>
      </c>
      <c r="C21" s="16" t="s">
        <v>62</v>
      </c>
      <c r="D21" s="11"/>
      <c r="E21" s="41"/>
      <c r="F21" s="49">
        <v>20</v>
      </c>
      <c r="G21" s="56"/>
      <c r="H21" s="41"/>
      <c r="I21" s="43"/>
      <c r="J21" s="67"/>
      <c r="K21" s="44"/>
      <c r="L21" s="42"/>
      <c r="M21" s="38"/>
      <c r="N21" s="51"/>
      <c r="O21" s="48">
        <v>10</v>
      </c>
      <c r="P21" s="38"/>
    </row>
    <row r="22" spans="1:17" ht="15.95" customHeight="1">
      <c r="A22" s="81" t="s">
        <v>63</v>
      </c>
      <c r="B22" s="82"/>
      <c r="C22" s="82"/>
      <c r="D22" s="83"/>
      <c r="E22" s="39"/>
      <c r="F22" s="31">
        <f>SUM(F23:F25)</f>
        <v>45</v>
      </c>
      <c r="G22" s="57"/>
      <c r="H22" s="60"/>
      <c r="I22" s="31">
        <f>SUM(I23:I25)</f>
        <v>0</v>
      </c>
      <c r="J22" s="57"/>
      <c r="K22" s="60"/>
      <c r="L22" s="31">
        <f>SUM(L23:L25)</f>
        <v>0</v>
      </c>
      <c r="M22" s="57"/>
      <c r="N22" s="60"/>
      <c r="O22" s="31">
        <f>SUM(O23:O25)</f>
        <v>0</v>
      </c>
      <c r="P22" s="57"/>
    </row>
    <row r="23" spans="1:17" ht="108" outlineLevel="1">
      <c r="A23" s="11" t="s">
        <v>64</v>
      </c>
      <c r="B23" s="10" t="s">
        <v>65</v>
      </c>
      <c r="C23" s="16" t="s">
        <v>66</v>
      </c>
      <c r="D23" s="17" t="s">
        <v>73</v>
      </c>
      <c r="E23" s="50"/>
      <c r="F23" s="49">
        <v>30</v>
      </c>
      <c r="G23" s="58" t="s">
        <v>202</v>
      </c>
      <c r="H23" s="41"/>
      <c r="I23" s="43"/>
      <c r="J23" s="67"/>
      <c r="K23" s="44"/>
      <c r="L23" s="42"/>
      <c r="M23" s="69" t="s">
        <v>207</v>
      </c>
      <c r="N23" s="44"/>
      <c r="O23" s="43"/>
      <c r="P23" s="38"/>
    </row>
    <row r="24" spans="1:17" ht="24" outlineLevel="1">
      <c r="A24" s="11" t="s">
        <v>67</v>
      </c>
      <c r="B24" s="10" t="s">
        <v>68</v>
      </c>
      <c r="C24" s="16" t="s">
        <v>69</v>
      </c>
      <c r="D24" s="11"/>
      <c r="E24" s="50"/>
      <c r="F24" s="49">
        <v>10</v>
      </c>
      <c r="G24" s="56"/>
      <c r="H24" s="41"/>
      <c r="I24" s="43"/>
      <c r="J24" s="67"/>
      <c r="K24" s="44"/>
      <c r="L24" s="42"/>
      <c r="M24" s="38"/>
      <c r="N24" s="44"/>
      <c r="O24" s="43"/>
      <c r="P24" s="38"/>
    </row>
    <row r="25" spans="1:17" ht="36" outlineLevel="1">
      <c r="A25" s="11" t="s">
        <v>70</v>
      </c>
      <c r="B25" s="10" t="s">
        <v>71</v>
      </c>
      <c r="C25" s="16" t="s">
        <v>72</v>
      </c>
      <c r="D25" s="11"/>
      <c r="E25" s="50"/>
      <c r="F25" s="49">
        <v>5</v>
      </c>
      <c r="G25" s="56"/>
      <c r="H25" s="41"/>
      <c r="I25" s="43"/>
      <c r="J25" s="67"/>
      <c r="K25" s="44"/>
      <c r="L25" s="42"/>
      <c r="M25" s="38"/>
      <c r="N25" s="44"/>
      <c r="O25" s="43"/>
      <c r="P25" s="38"/>
    </row>
    <row r="26" spans="1:17">
      <c r="A26" s="84" t="s">
        <v>74</v>
      </c>
      <c r="B26" s="85"/>
      <c r="C26" s="85"/>
      <c r="D26" s="86"/>
      <c r="E26" s="39"/>
      <c r="F26" s="31">
        <f>SUM(F27:F31)</f>
        <v>95</v>
      </c>
      <c r="G26" s="57"/>
      <c r="H26" s="60"/>
      <c r="I26" s="31">
        <f>SUM(I27:I31)</f>
        <v>50</v>
      </c>
      <c r="J26" s="57"/>
      <c r="K26" s="60"/>
      <c r="L26" s="31">
        <f>SUM(L27:L31)</f>
        <v>55</v>
      </c>
      <c r="M26" s="57"/>
      <c r="N26" s="60"/>
      <c r="O26" s="31">
        <f>SUM(O27:O31)</f>
        <v>40</v>
      </c>
      <c r="P26" s="57"/>
    </row>
    <row r="27" spans="1:17" ht="48" outlineLevel="1">
      <c r="A27" s="11" t="s">
        <v>75</v>
      </c>
      <c r="B27" s="10" t="s">
        <v>76</v>
      </c>
      <c r="C27" s="16" t="s">
        <v>77</v>
      </c>
      <c r="D27" s="17" t="s">
        <v>76</v>
      </c>
      <c r="E27" s="41"/>
      <c r="F27" s="49">
        <v>75</v>
      </c>
      <c r="G27" s="56"/>
      <c r="H27" s="41"/>
      <c r="I27" s="48">
        <v>30</v>
      </c>
      <c r="J27" s="67"/>
      <c r="K27" s="44"/>
      <c r="L27" s="49">
        <v>30</v>
      </c>
      <c r="M27" s="69" t="s">
        <v>206</v>
      </c>
      <c r="N27" s="51"/>
      <c r="O27" s="48">
        <v>30</v>
      </c>
      <c r="P27" s="38"/>
    </row>
    <row r="28" spans="1:17" ht="24" outlineLevel="1">
      <c r="A28" s="11" t="s">
        <v>78</v>
      </c>
      <c r="B28" s="10" t="s">
        <v>79</v>
      </c>
      <c r="C28" s="16" t="s">
        <v>80</v>
      </c>
      <c r="D28" s="17" t="s">
        <v>79</v>
      </c>
      <c r="E28" s="50"/>
      <c r="F28" s="49">
        <v>5</v>
      </c>
      <c r="G28" s="56"/>
      <c r="H28" s="50"/>
      <c r="I28" s="43"/>
      <c r="J28" s="71"/>
      <c r="K28" s="44"/>
      <c r="L28" s="42"/>
      <c r="M28" s="69" t="s">
        <v>206</v>
      </c>
      <c r="N28" s="44"/>
      <c r="O28" s="43"/>
      <c r="P28" s="38"/>
    </row>
    <row r="29" spans="1:17" ht="24" outlineLevel="1">
      <c r="A29" s="11" t="s">
        <v>161</v>
      </c>
      <c r="B29" s="10" t="s">
        <v>162</v>
      </c>
      <c r="C29" s="16" t="s">
        <v>163</v>
      </c>
      <c r="D29" s="11"/>
      <c r="E29" s="41"/>
      <c r="F29" s="42"/>
      <c r="G29" s="56"/>
      <c r="H29" s="50"/>
      <c r="I29" s="48">
        <v>20</v>
      </c>
      <c r="J29" s="72"/>
      <c r="K29" s="51"/>
      <c r="L29" s="42"/>
      <c r="M29" s="38"/>
      <c r="N29" s="44"/>
      <c r="O29" s="48">
        <v>10</v>
      </c>
      <c r="P29" s="38"/>
    </row>
    <row r="30" spans="1:17" ht="60" outlineLevel="1">
      <c r="A30" s="11" t="s">
        <v>179</v>
      </c>
      <c r="B30" s="10" t="s">
        <v>180</v>
      </c>
      <c r="C30" s="16" t="s">
        <v>181</v>
      </c>
      <c r="D30" s="11"/>
      <c r="E30" s="41"/>
      <c r="F30" s="49">
        <v>10</v>
      </c>
      <c r="G30" s="56"/>
      <c r="H30" s="50"/>
      <c r="I30" s="43"/>
      <c r="J30" s="67"/>
      <c r="K30" s="44"/>
      <c r="L30" s="49">
        <v>25</v>
      </c>
      <c r="M30" s="38"/>
      <c r="N30" s="51"/>
      <c r="O30" s="43"/>
      <c r="P30" s="38"/>
    </row>
    <row r="31" spans="1:17" ht="24" outlineLevel="1">
      <c r="A31" s="11" t="s">
        <v>182</v>
      </c>
      <c r="B31" s="11"/>
      <c r="C31" s="16" t="s">
        <v>183</v>
      </c>
      <c r="D31" s="11"/>
      <c r="E31" s="41"/>
      <c r="F31" s="49">
        <v>5</v>
      </c>
      <c r="G31" s="56"/>
      <c r="H31" s="41"/>
      <c r="I31" s="42"/>
      <c r="J31" s="70"/>
      <c r="K31" s="44"/>
      <c r="L31" s="42"/>
      <c r="M31" s="56"/>
      <c r="N31" s="44"/>
      <c r="O31" s="42"/>
      <c r="P31" s="56"/>
      <c r="Q31" s="53"/>
    </row>
    <row r="32" spans="1:17">
      <c r="A32" s="84" t="s">
        <v>81</v>
      </c>
      <c r="B32" s="85"/>
      <c r="C32" s="85"/>
      <c r="D32" s="86"/>
      <c r="E32" s="39"/>
      <c r="F32" s="31">
        <f>SUM(F33:F35)</f>
        <v>0</v>
      </c>
      <c r="G32" s="57"/>
      <c r="H32" s="60"/>
      <c r="I32" s="31">
        <f t="shared" ref="I32" si="2">SUM(I33:I35)</f>
        <v>5</v>
      </c>
      <c r="J32" s="57"/>
      <c r="K32" s="60"/>
      <c r="L32" s="31">
        <f t="shared" ref="L32" si="3">SUM(L33:L35)</f>
        <v>20</v>
      </c>
      <c r="M32" s="57"/>
      <c r="N32" s="60"/>
      <c r="O32" s="31">
        <f t="shared" ref="O32" si="4">SUM(O33:O35)</f>
        <v>0</v>
      </c>
      <c r="P32" s="57"/>
    </row>
    <row r="33" spans="1:17" ht="36" outlineLevel="1">
      <c r="A33" s="11" t="s">
        <v>164</v>
      </c>
      <c r="B33" s="11"/>
      <c r="C33" s="16" t="s">
        <v>165</v>
      </c>
      <c r="D33" s="11"/>
      <c r="E33" s="41"/>
      <c r="F33" s="42"/>
      <c r="G33" s="56"/>
      <c r="H33" s="41"/>
      <c r="I33" s="42"/>
      <c r="J33" s="70"/>
      <c r="K33" s="44"/>
      <c r="L33" s="49">
        <v>10</v>
      </c>
      <c r="M33" s="56"/>
      <c r="N33" s="44"/>
      <c r="O33" s="42"/>
      <c r="P33" s="38"/>
    </row>
    <row r="34" spans="1:17" ht="48" outlineLevel="1">
      <c r="A34" s="11" t="s">
        <v>166</v>
      </c>
      <c r="B34" s="11"/>
      <c r="C34" s="16" t="s">
        <v>167</v>
      </c>
      <c r="D34" s="11"/>
      <c r="E34" s="41"/>
      <c r="F34" s="42"/>
      <c r="G34" s="56"/>
      <c r="H34" s="41"/>
      <c r="I34" s="42"/>
      <c r="J34" s="70"/>
      <c r="K34" s="44"/>
      <c r="L34" s="49">
        <v>10</v>
      </c>
      <c r="M34" s="56"/>
      <c r="N34" s="44"/>
      <c r="O34" s="42"/>
      <c r="P34" s="38"/>
    </row>
    <row r="35" spans="1:17" outlineLevel="1">
      <c r="A35" s="11" t="s">
        <v>144</v>
      </c>
      <c r="B35" s="11"/>
      <c r="C35" s="16" t="s">
        <v>145</v>
      </c>
      <c r="D35" s="11"/>
      <c r="E35" s="41"/>
      <c r="F35" s="42"/>
      <c r="G35" s="56"/>
      <c r="H35" s="41"/>
      <c r="I35" s="49">
        <v>5</v>
      </c>
      <c r="J35" s="70"/>
      <c r="K35" s="44"/>
      <c r="L35" s="42"/>
      <c r="M35" s="56"/>
      <c r="N35" s="44"/>
      <c r="O35" s="42"/>
      <c r="P35" s="38"/>
    </row>
    <row r="36" spans="1:17">
      <c r="A36" s="81" t="s">
        <v>184</v>
      </c>
      <c r="B36" s="82"/>
      <c r="C36" s="82"/>
      <c r="D36" s="83"/>
      <c r="E36" s="37"/>
      <c r="F36" s="31">
        <f>SUM(F37:F41)</f>
        <v>30</v>
      </c>
      <c r="G36" s="57"/>
      <c r="H36" s="60"/>
      <c r="I36" s="31">
        <f>SUM(I37:I41)</f>
        <v>35</v>
      </c>
      <c r="J36" s="57"/>
      <c r="K36" s="60"/>
      <c r="L36" s="31">
        <f>SUM(L37:L41)</f>
        <v>0</v>
      </c>
      <c r="M36" s="57"/>
      <c r="N36" s="60"/>
      <c r="O36" s="31">
        <f>SUM(O37:O41)</f>
        <v>30</v>
      </c>
      <c r="P36" s="57"/>
    </row>
    <row r="37" spans="1:17" ht="24" outlineLevel="1">
      <c r="A37" s="11" t="s">
        <v>185</v>
      </c>
      <c r="B37" s="10" t="s">
        <v>186</v>
      </c>
      <c r="C37" s="16" t="s">
        <v>187</v>
      </c>
      <c r="D37" s="11"/>
      <c r="E37" s="50"/>
      <c r="F37" s="49">
        <v>15</v>
      </c>
      <c r="G37" s="56"/>
      <c r="H37" s="50"/>
      <c r="I37" s="48">
        <v>5</v>
      </c>
      <c r="J37" s="71"/>
      <c r="K37" s="44"/>
      <c r="L37" s="42"/>
      <c r="M37" s="38"/>
      <c r="N37" s="44"/>
      <c r="O37" s="43"/>
      <c r="P37" s="38"/>
    </row>
    <row r="38" spans="1:17" outlineLevel="1">
      <c r="A38" s="11" t="s">
        <v>188</v>
      </c>
      <c r="B38" s="10" t="s">
        <v>189</v>
      </c>
      <c r="C38" s="11"/>
      <c r="D38" s="11"/>
      <c r="E38" s="50"/>
      <c r="F38" s="42"/>
      <c r="G38" s="56"/>
      <c r="H38" s="41"/>
      <c r="I38" s="43"/>
      <c r="J38" s="67"/>
      <c r="K38" s="44"/>
      <c r="L38" s="42"/>
      <c r="M38" s="38"/>
      <c r="N38" s="44"/>
      <c r="O38" s="43"/>
      <c r="P38" s="38"/>
    </row>
    <row r="39" spans="1:17" ht="24" outlineLevel="1">
      <c r="A39" s="11" t="s">
        <v>190</v>
      </c>
      <c r="B39" s="10" t="s">
        <v>191</v>
      </c>
      <c r="C39" s="16" t="s">
        <v>191</v>
      </c>
      <c r="D39" s="11"/>
      <c r="E39" s="50"/>
      <c r="F39" s="49">
        <v>15</v>
      </c>
      <c r="G39" s="56"/>
      <c r="H39" s="50"/>
      <c r="I39" s="48">
        <v>30</v>
      </c>
      <c r="J39" s="67"/>
      <c r="K39" s="44"/>
      <c r="L39" s="42"/>
      <c r="M39" s="38"/>
      <c r="N39" s="44"/>
      <c r="O39" s="43"/>
      <c r="P39" s="38"/>
    </row>
    <row r="40" spans="1:17" ht="24" outlineLevel="1">
      <c r="A40" s="11" t="s">
        <v>192</v>
      </c>
      <c r="B40" s="10" t="s">
        <v>193</v>
      </c>
      <c r="C40" s="16" t="s">
        <v>194</v>
      </c>
      <c r="D40" s="11"/>
      <c r="E40" s="41"/>
      <c r="F40" s="42"/>
      <c r="G40" s="56"/>
      <c r="H40" s="41"/>
      <c r="I40" s="43"/>
      <c r="J40" s="67"/>
      <c r="K40" s="44"/>
      <c r="L40" s="42"/>
      <c r="M40" s="38"/>
      <c r="N40" s="51"/>
      <c r="O40" s="48">
        <v>20</v>
      </c>
      <c r="P40" s="38"/>
    </row>
    <row r="41" spans="1:17" outlineLevel="1">
      <c r="A41" s="11" t="s">
        <v>195</v>
      </c>
      <c r="B41" s="10" t="s">
        <v>196</v>
      </c>
      <c r="C41" s="16" t="s">
        <v>196</v>
      </c>
      <c r="D41" s="11"/>
      <c r="E41" s="41"/>
      <c r="F41" s="42"/>
      <c r="G41" s="56"/>
      <c r="H41" s="44"/>
      <c r="I41" s="42"/>
      <c r="J41" s="70"/>
      <c r="K41" s="44"/>
      <c r="L41" s="42"/>
      <c r="M41" s="56"/>
      <c r="N41" s="51"/>
      <c r="O41" s="49">
        <v>10</v>
      </c>
      <c r="P41" s="56"/>
      <c r="Q41" s="53"/>
    </row>
    <row r="42" spans="1:17" s="9" customFormat="1">
      <c r="A42" s="87" t="s">
        <v>82</v>
      </c>
      <c r="B42" s="88"/>
      <c r="C42" s="88"/>
      <c r="D42" s="89"/>
      <c r="E42" s="21"/>
      <c r="F42" s="22">
        <f>SUM(F43,F51,F56,F60)</f>
        <v>90</v>
      </c>
      <c r="G42" s="59"/>
      <c r="H42" s="73"/>
      <c r="I42" s="22">
        <f t="shared" ref="I42:O42" si="5">SUM(I43,I51,I56,I60)</f>
        <v>55</v>
      </c>
      <c r="J42" s="59"/>
      <c r="K42" s="73"/>
      <c r="L42" s="22">
        <f t="shared" si="5"/>
        <v>10</v>
      </c>
      <c r="M42" s="59"/>
      <c r="N42" s="73"/>
      <c r="O42" s="22">
        <f t="shared" si="5"/>
        <v>40</v>
      </c>
      <c r="P42" s="23"/>
    </row>
    <row r="43" spans="1:17" ht="15.95" customHeight="1">
      <c r="A43" s="81" t="s">
        <v>83</v>
      </c>
      <c r="B43" s="82"/>
      <c r="C43" s="82"/>
      <c r="D43" s="83"/>
      <c r="E43" s="39"/>
      <c r="F43" s="31">
        <f>SUM(F44:F50)</f>
        <v>50</v>
      </c>
      <c r="G43" s="57"/>
      <c r="H43" s="60"/>
      <c r="I43" s="31">
        <f>SUM(I44:I50)</f>
        <v>0</v>
      </c>
      <c r="J43" s="57"/>
      <c r="K43" s="60"/>
      <c r="L43" s="31">
        <f>SUM(L44:L50)</f>
        <v>5</v>
      </c>
      <c r="M43" s="57"/>
      <c r="N43" s="60"/>
      <c r="O43" s="31">
        <f>SUM(O44:O50)</f>
        <v>20</v>
      </c>
      <c r="P43" s="40"/>
    </row>
    <row r="44" spans="1:17" ht="31.5" outlineLevel="1">
      <c r="A44" s="11" t="s">
        <v>14</v>
      </c>
      <c r="B44" s="10" t="s">
        <v>84</v>
      </c>
      <c r="C44" s="16" t="s">
        <v>85</v>
      </c>
      <c r="D44" s="17" t="s">
        <v>86</v>
      </c>
      <c r="E44" s="50"/>
      <c r="F44" s="49">
        <v>25</v>
      </c>
      <c r="G44" s="58" t="s">
        <v>202</v>
      </c>
      <c r="H44" s="41"/>
      <c r="I44" s="43"/>
      <c r="J44" s="68" t="s">
        <v>205</v>
      </c>
      <c r="K44" s="44"/>
      <c r="L44" s="49">
        <v>5</v>
      </c>
      <c r="M44" s="69" t="s">
        <v>206</v>
      </c>
      <c r="N44" s="44"/>
      <c r="O44" s="48">
        <v>10</v>
      </c>
      <c r="P44" s="38"/>
    </row>
    <row r="45" spans="1:17" ht="36" outlineLevel="1">
      <c r="A45" s="11" t="s">
        <v>15</v>
      </c>
      <c r="B45" s="10" t="s">
        <v>87</v>
      </c>
      <c r="C45" s="11"/>
      <c r="D45" s="17" t="s">
        <v>87</v>
      </c>
      <c r="E45" s="41"/>
      <c r="F45" s="42"/>
      <c r="G45" s="56"/>
      <c r="H45" s="41"/>
      <c r="I45" s="43"/>
      <c r="J45" s="69" t="s">
        <v>204</v>
      </c>
      <c r="K45" s="50"/>
      <c r="L45" s="42"/>
      <c r="M45" s="69" t="s">
        <v>206</v>
      </c>
      <c r="N45" s="44"/>
      <c r="O45" s="43"/>
      <c r="P45" s="38"/>
    </row>
    <row r="46" spans="1:17" ht="36" outlineLevel="1">
      <c r="A46" s="11" t="s">
        <v>16</v>
      </c>
      <c r="B46" s="10" t="s">
        <v>88</v>
      </c>
      <c r="C46" s="16" t="s">
        <v>89</v>
      </c>
      <c r="D46" s="11"/>
      <c r="E46" s="41"/>
      <c r="F46" s="49">
        <v>20</v>
      </c>
      <c r="G46" s="56"/>
      <c r="H46" s="41"/>
      <c r="I46" s="43"/>
      <c r="J46" s="67"/>
      <c r="K46" s="51"/>
      <c r="L46" s="42"/>
      <c r="M46" s="38"/>
      <c r="N46" s="44"/>
      <c r="O46" s="48">
        <v>10</v>
      </c>
      <c r="P46" s="38"/>
    </row>
    <row r="47" spans="1:17" ht="24" outlineLevel="1">
      <c r="A47" s="11" t="s">
        <v>17</v>
      </c>
      <c r="B47" s="10" t="s">
        <v>90</v>
      </c>
      <c r="C47" s="11"/>
      <c r="D47" s="11"/>
      <c r="E47" s="41"/>
      <c r="F47" s="42"/>
      <c r="G47" s="56"/>
      <c r="H47" s="50"/>
      <c r="I47" s="43"/>
      <c r="J47" s="67"/>
      <c r="K47" s="51"/>
      <c r="L47" s="42"/>
      <c r="M47" s="38"/>
      <c r="N47" s="44"/>
      <c r="O47" s="43"/>
      <c r="P47" s="38"/>
    </row>
    <row r="48" spans="1:17" ht="60" outlineLevel="1">
      <c r="A48" s="11" t="s">
        <v>18</v>
      </c>
      <c r="B48" s="11"/>
      <c r="C48" s="11"/>
      <c r="D48" s="17" t="s">
        <v>91</v>
      </c>
      <c r="E48" s="41"/>
      <c r="F48" s="42"/>
      <c r="G48" s="56"/>
      <c r="H48" s="41"/>
      <c r="I48" s="43"/>
      <c r="J48" s="69" t="s">
        <v>204</v>
      </c>
      <c r="K48" s="44"/>
      <c r="L48" s="42"/>
      <c r="M48" s="38"/>
      <c r="N48" s="44"/>
      <c r="O48" s="43"/>
      <c r="P48" s="38"/>
    </row>
    <row r="49" spans="1:17" ht="31.5" outlineLevel="1">
      <c r="A49" s="11" t="s">
        <v>92</v>
      </c>
      <c r="B49" s="10" t="s">
        <v>93</v>
      </c>
      <c r="C49" s="16" t="s">
        <v>94</v>
      </c>
      <c r="D49" s="17" t="s">
        <v>93</v>
      </c>
      <c r="E49" s="50"/>
      <c r="F49" s="49">
        <v>5</v>
      </c>
      <c r="G49" s="56"/>
      <c r="H49" s="50"/>
      <c r="I49" s="43"/>
      <c r="J49" s="68" t="s">
        <v>205</v>
      </c>
      <c r="K49" s="51"/>
      <c r="L49" s="42"/>
      <c r="M49" s="69" t="s">
        <v>206</v>
      </c>
      <c r="N49" s="51"/>
      <c r="O49" s="43"/>
      <c r="P49" s="38"/>
    </row>
    <row r="50" spans="1:17" ht="36" outlineLevel="1">
      <c r="A50" s="11" t="s">
        <v>95</v>
      </c>
      <c r="B50" s="11"/>
      <c r="C50" s="11"/>
      <c r="D50" s="17" t="s">
        <v>96</v>
      </c>
      <c r="E50" s="41"/>
      <c r="F50" s="42"/>
      <c r="G50" s="56"/>
      <c r="H50" s="41"/>
      <c r="I50" s="43"/>
      <c r="J50" s="67"/>
      <c r="K50" s="44"/>
      <c r="L50" s="42"/>
      <c r="M50" s="69" t="s">
        <v>207</v>
      </c>
      <c r="N50" s="44"/>
      <c r="O50" s="43"/>
      <c r="P50" s="38"/>
    </row>
    <row r="51" spans="1:17" ht="15.95" customHeight="1">
      <c r="A51" s="81" t="s">
        <v>103</v>
      </c>
      <c r="B51" s="82"/>
      <c r="C51" s="82"/>
      <c r="D51" s="83"/>
      <c r="E51" s="39"/>
      <c r="F51" s="31">
        <f>SUM(F52:F55)</f>
        <v>15</v>
      </c>
      <c r="G51" s="57"/>
      <c r="H51" s="60"/>
      <c r="I51" s="31">
        <f>SUM(I52:I55)</f>
        <v>55</v>
      </c>
      <c r="J51" s="57"/>
      <c r="K51" s="60"/>
      <c r="L51" s="31">
        <f>SUM(L52:L55)</f>
        <v>0</v>
      </c>
      <c r="M51" s="57"/>
      <c r="N51" s="60"/>
      <c r="O51" s="31">
        <f>SUM(O52:O55)</f>
        <v>20</v>
      </c>
      <c r="P51" s="40"/>
    </row>
    <row r="52" spans="1:17" ht="36" outlineLevel="1">
      <c r="A52" s="11" t="s">
        <v>19</v>
      </c>
      <c r="B52" s="10" t="s">
        <v>97</v>
      </c>
      <c r="C52" s="16" t="s">
        <v>98</v>
      </c>
      <c r="D52" s="17" t="s">
        <v>99</v>
      </c>
      <c r="E52" s="50"/>
      <c r="F52" s="49">
        <v>15</v>
      </c>
      <c r="G52" s="56"/>
      <c r="H52" s="41"/>
      <c r="I52" s="41"/>
      <c r="J52" s="71"/>
      <c r="K52" s="44"/>
      <c r="L52" s="42"/>
      <c r="M52" s="69" t="s">
        <v>206</v>
      </c>
      <c r="N52" s="44"/>
      <c r="O52" s="43"/>
      <c r="P52" s="38"/>
    </row>
    <row r="53" spans="1:17" ht="60" outlineLevel="1">
      <c r="A53" s="11" t="s">
        <v>20</v>
      </c>
      <c r="B53" s="11"/>
      <c r="C53" s="16" t="s">
        <v>100</v>
      </c>
      <c r="D53" s="11"/>
      <c r="E53" s="41"/>
      <c r="F53" s="42"/>
      <c r="G53" s="56"/>
      <c r="H53" s="41"/>
      <c r="I53" s="48">
        <v>40</v>
      </c>
      <c r="J53" s="67"/>
      <c r="K53" s="44"/>
      <c r="L53" s="42"/>
      <c r="M53" s="38"/>
      <c r="N53" s="44"/>
      <c r="O53" s="48">
        <v>10</v>
      </c>
      <c r="P53" s="38"/>
    </row>
    <row r="54" spans="1:17" ht="36" outlineLevel="1">
      <c r="A54" s="11" t="s">
        <v>21</v>
      </c>
      <c r="B54" s="11"/>
      <c r="C54" s="16" t="s">
        <v>101</v>
      </c>
      <c r="D54" s="11"/>
      <c r="E54" s="41"/>
      <c r="F54" s="42"/>
      <c r="G54" s="56"/>
      <c r="H54" s="41"/>
      <c r="I54" s="48">
        <v>10</v>
      </c>
      <c r="J54" s="67"/>
      <c r="K54" s="44"/>
      <c r="L54" s="42"/>
      <c r="M54" s="38"/>
      <c r="N54" s="44"/>
      <c r="O54" s="44"/>
      <c r="P54" s="38"/>
    </row>
    <row r="55" spans="1:17" ht="24" outlineLevel="1">
      <c r="A55" s="11" t="s">
        <v>22</v>
      </c>
      <c r="B55" s="11"/>
      <c r="C55" s="16" t="s">
        <v>102</v>
      </c>
      <c r="D55" s="11"/>
      <c r="E55" s="41"/>
      <c r="F55" s="42"/>
      <c r="G55" s="56"/>
      <c r="H55" s="41"/>
      <c r="I55" s="48">
        <v>5</v>
      </c>
      <c r="J55" s="67"/>
      <c r="K55" s="44"/>
      <c r="L55" s="42"/>
      <c r="M55" s="38"/>
      <c r="N55" s="44"/>
      <c r="O55" s="48">
        <v>10</v>
      </c>
      <c r="P55" s="38"/>
    </row>
    <row r="56" spans="1:17" ht="15.95" customHeight="1">
      <c r="A56" s="81" t="s">
        <v>104</v>
      </c>
      <c r="B56" s="82"/>
      <c r="C56" s="82"/>
      <c r="D56" s="83"/>
      <c r="E56" s="39"/>
      <c r="F56" s="31">
        <f>SUM(F57:F59)</f>
        <v>10</v>
      </c>
      <c r="G56" s="57"/>
      <c r="H56" s="60"/>
      <c r="I56" s="31">
        <f t="shared" ref="I56:O56" si="6">SUM(I57:I59)</f>
        <v>0</v>
      </c>
      <c r="J56" s="57"/>
      <c r="K56" s="60"/>
      <c r="L56" s="31">
        <f t="shared" si="6"/>
        <v>0</v>
      </c>
      <c r="M56" s="57"/>
      <c r="N56" s="60"/>
      <c r="O56" s="31">
        <f t="shared" si="6"/>
        <v>0</v>
      </c>
      <c r="P56" s="57"/>
    </row>
    <row r="57" spans="1:17" ht="36" outlineLevel="1">
      <c r="A57" s="11" t="s">
        <v>105</v>
      </c>
      <c r="B57" s="10" t="s">
        <v>106</v>
      </c>
      <c r="C57" s="16" t="s">
        <v>107</v>
      </c>
      <c r="D57" s="17" t="s">
        <v>107</v>
      </c>
      <c r="E57" s="50"/>
      <c r="F57" s="49">
        <v>10</v>
      </c>
      <c r="G57" s="56"/>
      <c r="H57" s="41"/>
      <c r="I57" s="43"/>
      <c r="J57" s="69" t="s">
        <v>204</v>
      </c>
      <c r="K57" s="44"/>
      <c r="L57" s="42"/>
      <c r="M57" s="69" t="s">
        <v>206</v>
      </c>
      <c r="N57" s="44"/>
      <c r="O57" s="43"/>
      <c r="P57" s="38"/>
    </row>
    <row r="58" spans="1:17" ht="48" outlineLevel="1">
      <c r="A58" s="11" t="s">
        <v>108</v>
      </c>
      <c r="B58" s="10" t="s">
        <v>109</v>
      </c>
      <c r="C58" s="11"/>
      <c r="D58" s="17" t="s">
        <v>109</v>
      </c>
      <c r="E58" s="41"/>
      <c r="F58" s="42"/>
      <c r="G58" s="56"/>
      <c r="H58" s="41"/>
      <c r="I58" s="43"/>
      <c r="J58" s="69" t="s">
        <v>204</v>
      </c>
      <c r="K58" s="51"/>
      <c r="L58" s="42"/>
      <c r="M58" s="69" t="s">
        <v>206</v>
      </c>
      <c r="N58" s="44"/>
      <c r="O58" s="43"/>
      <c r="P58" s="38"/>
    </row>
    <row r="59" spans="1:17" ht="24" outlineLevel="1">
      <c r="A59" s="11" t="s">
        <v>197</v>
      </c>
      <c r="B59" s="10" t="s">
        <v>198</v>
      </c>
      <c r="C59" s="11"/>
      <c r="D59" s="17" t="s">
        <v>198</v>
      </c>
      <c r="E59" s="41"/>
      <c r="F59" s="42"/>
      <c r="G59" s="56"/>
      <c r="H59" s="51"/>
      <c r="I59" s="42"/>
      <c r="J59" s="69" t="s">
        <v>204</v>
      </c>
      <c r="K59" s="44"/>
      <c r="L59" s="42"/>
      <c r="M59" s="69" t="s">
        <v>206</v>
      </c>
      <c r="N59" s="44"/>
      <c r="O59" s="42"/>
      <c r="P59" s="56"/>
      <c r="Q59" s="53"/>
    </row>
    <row r="60" spans="1:17" ht="15.95" customHeight="1">
      <c r="A60" s="81" t="s">
        <v>110</v>
      </c>
      <c r="B60" s="82"/>
      <c r="C60" s="82"/>
      <c r="D60" s="83"/>
      <c r="E60" s="39"/>
      <c r="F60" s="31">
        <f>SUM(F61:F62)</f>
        <v>15</v>
      </c>
      <c r="G60" s="57"/>
      <c r="H60" s="60"/>
      <c r="I60" s="31">
        <f>SUM(I61:I62)</f>
        <v>0</v>
      </c>
      <c r="J60" s="57"/>
      <c r="K60" s="60"/>
      <c r="L60" s="31">
        <f>SUM(L61:L62)</f>
        <v>5</v>
      </c>
      <c r="M60" s="57"/>
      <c r="N60" s="60"/>
      <c r="O60" s="31">
        <f>SUM(O61:O62)</f>
        <v>0</v>
      </c>
      <c r="P60" s="57"/>
    </row>
    <row r="61" spans="1:17" ht="48" outlineLevel="1">
      <c r="A61" s="11" t="s">
        <v>111</v>
      </c>
      <c r="B61" s="10" t="s">
        <v>112</v>
      </c>
      <c r="C61" s="16" t="s">
        <v>113</v>
      </c>
      <c r="D61" s="17" t="s">
        <v>112</v>
      </c>
      <c r="E61" s="41"/>
      <c r="F61" s="49">
        <v>10</v>
      </c>
      <c r="G61" s="56"/>
      <c r="H61" s="50"/>
      <c r="I61" s="43"/>
      <c r="J61" s="69" t="s">
        <v>204</v>
      </c>
      <c r="K61" s="51"/>
      <c r="L61" s="49">
        <v>5</v>
      </c>
      <c r="M61" s="69" t="s">
        <v>206</v>
      </c>
      <c r="N61" s="44"/>
      <c r="O61" s="43"/>
      <c r="P61" s="38"/>
    </row>
    <row r="62" spans="1:17" ht="36" outlineLevel="1">
      <c r="A62" s="11" t="s">
        <v>114</v>
      </c>
      <c r="B62" s="10" t="s">
        <v>115</v>
      </c>
      <c r="C62" s="16" t="s">
        <v>116</v>
      </c>
      <c r="D62" s="17" t="s">
        <v>115</v>
      </c>
      <c r="E62" s="50"/>
      <c r="F62" s="49">
        <v>5</v>
      </c>
      <c r="G62" s="56"/>
      <c r="H62" s="41"/>
      <c r="I62" s="43"/>
      <c r="J62" s="69" t="s">
        <v>204</v>
      </c>
      <c r="K62" s="44"/>
      <c r="L62" s="42"/>
      <c r="M62" s="69" t="s">
        <v>206</v>
      </c>
      <c r="N62" s="44"/>
      <c r="O62" s="43"/>
      <c r="P62" s="38"/>
    </row>
    <row r="63" spans="1:17">
      <c r="A63" s="87" t="s">
        <v>117</v>
      </c>
      <c r="B63" s="88"/>
      <c r="C63" s="88"/>
      <c r="D63" s="89"/>
      <c r="E63" s="21"/>
      <c r="F63" s="22">
        <f>SUM(F64,F69,F74)</f>
        <v>70</v>
      </c>
      <c r="G63" s="59"/>
      <c r="H63" s="73"/>
      <c r="I63" s="22">
        <f t="shared" ref="I63:O63" si="7">SUM(I64,I69,I74)</f>
        <v>25</v>
      </c>
      <c r="J63" s="59"/>
      <c r="K63" s="73"/>
      <c r="L63" s="22">
        <f t="shared" si="7"/>
        <v>50</v>
      </c>
      <c r="M63" s="59"/>
      <c r="N63" s="73"/>
      <c r="O63" s="22">
        <f t="shared" si="7"/>
        <v>30</v>
      </c>
      <c r="P63" s="59"/>
    </row>
    <row r="64" spans="1:17" ht="15.95" customHeight="1">
      <c r="A64" s="81" t="s">
        <v>118</v>
      </c>
      <c r="B64" s="82"/>
      <c r="C64" s="82"/>
      <c r="D64" s="83"/>
      <c r="E64" s="39"/>
      <c r="F64" s="31">
        <f>SUM(F65:F68)</f>
        <v>40</v>
      </c>
      <c r="G64" s="57"/>
      <c r="H64" s="60"/>
      <c r="I64" s="31">
        <f t="shared" ref="I64:O64" si="8">SUM(I65:I68)</f>
        <v>0</v>
      </c>
      <c r="J64" s="57"/>
      <c r="K64" s="60"/>
      <c r="L64" s="31">
        <f t="shared" si="8"/>
        <v>15</v>
      </c>
      <c r="M64" s="57"/>
      <c r="N64" s="60"/>
      <c r="O64" s="31">
        <f t="shared" si="8"/>
        <v>0</v>
      </c>
      <c r="P64" s="40"/>
    </row>
    <row r="65" spans="1:17" ht="48" outlineLevel="1">
      <c r="A65" s="11" t="s">
        <v>23</v>
      </c>
      <c r="B65" s="11"/>
      <c r="C65" s="11"/>
      <c r="D65" s="17" t="s">
        <v>119</v>
      </c>
      <c r="E65" s="41"/>
      <c r="F65" s="42"/>
      <c r="G65" s="56"/>
      <c r="H65" s="41"/>
      <c r="I65" s="43"/>
      <c r="J65" s="67"/>
      <c r="K65" s="44"/>
      <c r="L65" s="42"/>
      <c r="M65" s="69" t="s">
        <v>207</v>
      </c>
      <c r="N65" s="44"/>
      <c r="O65" s="43"/>
      <c r="P65" s="38"/>
    </row>
    <row r="66" spans="1:17" ht="24" outlineLevel="1">
      <c r="A66" s="11" t="s">
        <v>146</v>
      </c>
      <c r="B66" s="10" t="s">
        <v>147</v>
      </c>
      <c r="C66" s="16" t="s">
        <v>147</v>
      </c>
      <c r="D66" s="11"/>
      <c r="E66" s="41"/>
      <c r="F66" s="49">
        <v>30</v>
      </c>
      <c r="G66" s="56"/>
      <c r="H66" s="50"/>
      <c r="I66" s="42"/>
      <c r="J66" s="70"/>
      <c r="K66" s="51"/>
      <c r="L66" s="42"/>
      <c r="M66" s="76"/>
      <c r="N66" s="44"/>
      <c r="O66" s="42"/>
      <c r="P66" s="38"/>
    </row>
    <row r="67" spans="1:17" ht="48" outlineLevel="1">
      <c r="A67" s="11" t="s">
        <v>148</v>
      </c>
      <c r="B67" s="10" t="s">
        <v>149</v>
      </c>
      <c r="C67" s="16" t="s">
        <v>150</v>
      </c>
      <c r="D67" s="17" t="s">
        <v>150</v>
      </c>
      <c r="E67" s="41"/>
      <c r="F67" s="49">
        <v>5</v>
      </c>
      <c r="G67" s="56"/>
      <c r="H67" s="50"/>
      <c r="I67" s="42"/>
      <c r="J67" s="58" t="s">
        <v>203</v>
      </c>
      <c r="K67" s="51"/>
      <c r="L67" s="49">
        <v>15</v>
      </c>
      <c r="M67" s="69" t="s">
        <v>206</v>
      </c>
      <c r="N67" s="44"/>
      <c r="O67" s="42"/>
      <c r="P67" s="38"/>
    </row>
    <row r="68" spans="1:17" ht="24" outlineLevel="1">
      <c r="A68" s="11" t="s">
        <v>168</v>
      </c>
      <c r="B68" s="11"/>
      <c r="C68" s="13" t="s">
        <v>169</v>
      </c>
      <c r="D68" s="11"/>
      <c r="E68" s="41"/>
      <c r="F68" s="49">
        <v>5</v>
      </c>
      <c r="G68" s="56"/>
      <c r="H68" s="41"/>
      <c r="I68" s="42"/>
      <c r="J68" s="70"/>
      <c r="K68" s="44"/>
      <c r="L68" s="42"/>
      <c r="M68" s="76"/>
      <c r="N68" s="44"/>
      <c r="O68" s="42"/>
      <c r="P68" s="38"/>
    </row>
    <row r="69" spans="1:17" ht="15.95" customHeight="1">
      <c r="A69" s="81" t="s">
        <v>120</v>
      </c>
      <c r="B69" s="82"/>
      <c r="C69" s="82"/>
      <c r="D69" s="83"/>
      <c r="E69" s="39"/>
      <c r="F69" s="31">
        <f>SUM(F70:F73)</f>
        <v>25</v>
      </c>
      <c r="G69" s="57"/>
      <c r="H69" s="60"/>
      <c r="I69" s="31">
        <f>SUM(I70:I73)</f>
        <v>25</v>
      </c>
      <c r="J69" s="57"/>
      <c r="K69" s="60"/>
      <c r="L69" s="31">
        <f>SUM(L70:L73)</f>
        <v>35</v>
      </c>
      <c r="M69" s="57"/>
      <c r="N69" s="60"/>
      <c r="O69" s="31">
        <f>SUM(O70:O73)</f>
        <v>30</v>
      </c>
      <c r="P69" s="40"/>
    </row>
    <row r="70" spans="1:17" ht="24" outlineLevel="1">
      <c r="A70" s="11" t="s">
        <v>24</v>
      </c>
      <c r="B70" s="11"/>
      <c r="C70" s="16" t="s">
        <v>121</v>
      </c>
      <c r="D70" s="11"/>
      <c r="E70" s="41"/>
      <c r="F70" s="42"/>
      <c r="G70" s="56"/>
      <c r="H70" s="41"/>
      <c r="I70" s="48">
        <v>25</v>
      </c>
      <c r="J70" s="67"/>
      <c r="K70" s="44"/>
      <c r="L70" s="42"/>
      <c r="M70" s="38"/>
      <c r="N70" s="44"/>
      <c r="O70" s="48">
        <v>5</v>
      </c>
      <c r="P70" s="38"/>
    </row>
    <row r="71" spans="1:17" ht="36" outlineLevel="1">
      <c r="A71" s="11" t="s">
        <v>170</v>
      </c>
      <c r="B71" s="10" t="s">
        <v>172</v>
      </c>
      <c r="C71" s="16" t="s">
        <v>173</v>
      </c>
      <c r="D71" s="17" t="s">
        <v>174</v>
      </c>
      <c r="E71" s="41"/>
      <c r="F71" s="42"/>
      <c r="G71" s="56"/>
      <c r="H71" s="41"/>
      <c r="I71" s="43"/>
      <c r="J71" s="67"/>
      <c r="K71" s="51"/>
      <c r="L71" s="49">
        <v>5</v>
      </c>
      <c r="M71" s="69" t="s">
        <v>206</v>
      </c>
      <c r="N71" s="51"/>
      <c r="O71" s="43"/>
      <c r="P71" s="38"/>
    </row>
    <row r="72" spans="1:17" ht="48" outlineLevel="1">
      <c r="A72" s="11" t="s">
        <v>171</v>
      </c>
      <c r="B72" s="10" t="s">
        <v>175</v>
      </c>
      <c r="C72" s="16" t="s">
        <v>199</v>
      </c>
      <c r="D72" s="17" t="s">
        <v>175</v>
      </c>
      <c r="E72" s="50"/>
      <c r="F72" s="49">
        <v>25</v>
      </c>
      <c r="G72" s="56"/>
      <c r="H72" s="50"/>
      <c r="I72" s="43"/>
      <c r="J72" s="67"/>
      <c r="K72" s="51"/>
      <c r="L72" s="49">
        <v>30</v>
      </c>
      <c r="M72" s="69" t="s">
        <v>206</v>
      </c>
      <c r="N72" s="44"/>
      <c r="O72" s="43"/>
      <c r="P72" s="38"/>
    </row>
    <row r="73" spans="1:17" ht="48" outlineLevel="1">
      <c r="A73" s="11" t="s">
        <v>122</v>
      </c>
      <c r="B73" s="10" t="s">
        <v>123</v>
      </c>
      <c r="C73" s="16" t="s">
        <v>124</v>
      </c>
      <c r="D73" s="17" t="s">
        <v>123</v>
      </c>
      <c r="E73" s="41"/>
      <c r="F73" s="42"/>
      <c r="G73" s="56"/>
      <c r="H73" s="41"/>
      <c r="I73" s="43"/>
      <c r="J73" s="67"/>
      <c r="K73" s="44"/>
      <c r="L73" s="42"/>
      <c r="M73" s="69" t="s">
        <v>206</v>
      </c>
      <c r="N73" s="51"/>
      <c r="O73" s="48">
        <v>25</v>
      </c>
      <c r="P73" s="38"/>
    </row>
    <row r="74" spans="1:17" ht="15.95" customHeight="1">
      <c r="A74" s="81" t="s">
        <v>151</v>
      </c>
      <c r="B74" s="82"/>
      <c r="C74" s="82"/>
      <c r="D74" s="83"/>
      <c r="E74" s="60"/>
      <c r="F74" s="31">
        <f>SUM(F75:F77)</f>
        <v>5</v>
      </c>
      <c r="G74" s="57"/>
      <c r="H74" s="60"/>
      <c r="I74" s="31">
        <f t="shared" ref="I74:O74" si="9">SUM(I75:I77)</f>
        <v>0</v>
      </c>
      <c r="J74" s="57"/>
      <c r="K74" s="60"/>
      <c r="L74" s="31">
        <f t="shared" si="9"/>
        <v>0</v>
      </c>
      <c r="M74" s="57"/>
      <c r="N74" s="60"/>
      <c r="O74" s="31">
        <f t="shared" si="9"/>
        <v>0</v>
      </c>
      <c r="P74" s="40"/>
    </row>
    <row r="75" spans="1:17" ht="24" outlineLevel="1">
      <c r="A75" s="11" t="s">
        <v>152</v>
      </c>
      <c r="B75" s="10" t="s">
        <v>153</v>
      </c>
      <c r="C75" s="16" t="s">
        <v>154</v>
      </c>
      <c r="D75" s="11"/>
      <c r="E75" s="52"/>
      <c r="F75" s="49">
        <v>5</v>
      </c>
      <c r="G75" s="61"/>
      <c r="H75" s="41"/>
      <c r="I75" s="46"/>
      <c r="J75" s="61"/>
      <c r="K75" s="44"/>
      <c r="L75" s="46"/>
      <c r="M75" s="61"/>
      <c r="N75" s="44"/>
      <c r="O75" s="46"/>
      <c r="P75" s="47"/>
      <c r="Q75" s="2"/>
    </row>
    <row r="76" spans="1:17" ht="36" outlineLevel="1">
      <c r="A76" s="11" t="s">
        <v>155</v>
      </c>
      <c r="B76" s="10" t="s">
        <v>156</v>
      </c>
      <c r="C76" s="11"/>
      <c r="D76" s="17" t="s">
        <v>156</v>
      </c>
      <c r="E76" s="52"/>
      <c r="F76" s="46"/>
      <c r="G76" s="58" t="s">
        <v>202</v>
      </c>
      <c r="H76" s="50"/>
      <c r="I76" s="46"/>
      <c r="J76" s="61"/>
      <c r="K76" s="44"/>
      <c r="L76" s="46"/>
      <c r="M76" s="61"/>
      <c r="N76" s="44"/>
      <c r="O76" s="46"/>
      <c r="P76" s="47"/>
      <c r="Q76" s="2"/>
    </row>
    <row r="77" spans="1:17" ht="36" outlineLevel="1">
      <c r="A77" s="11" t="s">
        <v>157</v>
      </c>
      <c r="B77" s="11"/>
      <c r="C77" s="11"/>
      <c r="D77" s="17" t="s">
        <v>158</v>
      </c>
      <c r="E77" s="45"/>
      <c r="F77" s="46"/>
      <c r="G77" s="61"/>
      <c r="H77" s="41"/>
      <c r="I77" s="46"/>
      <c r="J77" s="61"/>
      <c r="K77" s="44"/>
      <c r="L77" s="46"/>
      <c r="M77" s="69" t="s">
        <v>207</v>
      </c>
      <c r="N77" s="44"/>
      <c r="O77" s="46"/>
      <c r="P77" s="47"/>
      <c r="Q77" s="2"/>
    </row>
    <row r="78" spans="1:17">
      <c r="A78" s="87" t="s">
        <v>125</v>
      </c>
      <c r="B78" s="88"/>
      <c r="C78" s="88"/>
      <c r="D78" s="89"/>
      <c r="E78" s="21"/>
      <c r="F78" s="22">
        <f>SUM(F79,F82,F89)</f>
        <v>30</v>
      </c>
      <c r="G78" s="59"/>
      <c r="H78" s="73"/>
      <c r="I78" s="22">
        <f t="shared" ref="I78:O78" si="10">SUM(I79,I82,I89)</f>
        <v>0</v>
      </c>
      <c r="J78" s="59"/>
      <c r="K78" s="73"/>
      <c r="L78" s="22">
        <f t="shared" si="10"/>
        <v>0</v>
      </c>
      <c r="M78" s="59"/>
      <c r="N78" s="73"/>
      <c r="O78" s="22">
        <f t="shared" si="10"/>
        <v>10</v>
      </c>
      <c r="P78" s="23"/>
      <c r="Q78" s="2"/>
    </row>
    <row r="79" spans="1:17" ht="15.95" customHeight="1">
      <c r="A79" s="84" t="s">
        <v>126</v>
      </c>
      <c r="B79" s="85"/>
      <c r="C79" s="85"/>
      <c r="D79" s="86"/>
      <c r="E79" s="39"/>
      <c r="F79" s="31">
        <f>SUM(F80:F81)</f>
        <v>5</v>
      </c>
      <c r="G79" s="57"/>
      <c r="H79" s="60"/>
      <c r="I79" s="31">
        <f>SUM(I80:I81)</f>
        <v>0</v>
      </c>
      <c r="J79" s="57"/>
      <c r="K79" s="60"/>
      <c r="L79" s="31">
        <f>SUM(L80:L81)</f>
        <v>0</v>
      </c>
      <c r="M79" s="57"/>
      <c r="N79" s="60"/>
      <c r="O79" s="31">
        <f>SUM(O80:O81)</f>
        <v>0</v>
      </c>
      <c r="P79" s="40"/>
    </row>
    <row r="80" spans="1:17" ht="24" outlineLevel="1">
      <c r="A80" s="11" t="s">
        <v>25</v>
      </c>
      <c r="B80" s="10" t="s">
        <v>127</v>
      </c>
      <c r="C80" s="16" t="s">
        <v>128</v>
      </c>
      <c r="D80" s="11"/>
      <c r="E80" s="41"/>
      <c r="F80" s="49">
        <v>5</v>
      </c>
      <c r="G80" s="56"/>
      <c r="H80" s="50"/>
      <c r="I80" s="43"/>
      <c r="J80" s="67"/>
      <c r="K80" s="44"/>
      <c r="L80" s="42"/>
      <c r="M80" s="38"/>
      <c r="N80" s="44"/>
      <c r="O80" s="43"/>
      <c r="P80" s="38"/>
    </row>
    <row r="81" spans="1:16" outlineLevel="1">
      <c r="A81" s="11" t="s">
        <v>26</v>
      </c>
      <c r="B81" s="10" t="s">
        <v>129</v>
      </c>
      <c r="C81" s="11"/>
      <c r="D81" s="11"/>
      <c r="E81" s="41"/>
      <c r="F81" s="42"/>
      <c r="G81" s="56"/>
      <c r="H81" s="50"/>
      <c r="I81" s="43"/>
      <c r="J81" s="67"/>
      <c r="K81" s="51"/>
      <c r="L81" s="42"/>
      <c r="M81" s="38"/>
      <c r="N81" s="44"/>
      <c r="O81" s="43"/>
      <c r="P81" s="38"/>
    </row>
    <row r="82" spans="1:16" ht="27.95" customHeight="1">
      <c r="A82" s="84" t="s">
        <v>130</v>
      </c>
      <c r="B82" s="85"/>
      <c r="C82" s="85"/>
      <c r="D82" s="86"/>
      <c r="E82" s="39"/>
      <c r="F82" s="31">
        <f>SUM(F83:F88)</f>
        <v>15</v>
      </c>
      <c r="G82" s="57"/>
      <c r="H82" s="60"/>
      <c r="I82" s="31">
        <f t="shared" ref="I82:O82" si="11">SUM(I83:I88)</f>
        <v>0</v>
      </c>
      <c r="J82" s="57"/>
      <c r="K82" s="60"/>
      <c r="L82" s="31">
        <f t="shared" si="11"/>
        <v>0</v>
      </c>
      <c r="M82" s="57"/>
      <c r="N82" s="60"/>
      <c r="O82" s="31">
        <f t="shared" si="11"/>
        <v>5</v>
      </c>
      <c r="P82" s="40"/>
    </row>
    <row r="83" spans="1:16" ht="48" outlineLevel="1">
      <c r="A83" s="11" t="s">
        <v>27</v>
      </c>
      <c r="B83" s="10" t="s">
        <v>131</v>
      </c>
      <c r="C83" s="11"/>
      <c r="D83" s="11"/>
      <c r="E83" s="50"/>
      <c r="F83" s="42"/>
      <c r="G83" s="56"/>
      <c r="H83" s="50"/>
      <c r="I83" s="43"/>
      <c r="J83" s="67"/>
      <c r="K83" s="44"/>
      <c r="L83" s="42"/>
      <c r="M83" s="38"/>
      <c r="N83" s="44"/>
      <c r="O83" s="43"/>
      <c r="P83" s="38"/>
    </row>
    <row r="84" spans="1:16" ht="36">
      <c r="A84" s="11" t="s">
        <v>28</v>
      </c>
      <c r="B84" s="10" t="s">
        <v>132</v>
      </c>
      <c r="C84" s="11"/>
      <c r="D84" s="11"/>
      <c r="E84" s="50"/>
      <c r="F84" s="42"/>
      <c r="G84" s="56"/>
      <c r="H84" s="50"/>
      <c r="I84" s="43"/>
      <c r="J84" s="67"/>
      <c r="K84" s="44"/>
      <c r="L84" s="42"/>
      <c r="M84" s="38"/>
      <c r="N84" s="44"/>
      <c r="O84" s="43"/>
      <c r="P84" s="38"/>
    </row>
    <row r="85" spans="1:16" ht="36" outlineLevel="1">
      <c r="A85" s="11" t="s">
        <v>29</v>
      </c>
      <c r="B85" s="10" t="s">
        <v>133</v>
      </c>
      <c r="C85" s="11"/>
      <c r="D85" s="11"/>
      <c r="E85" s="41"/>
      <c r="F85" s="42"/>
      <c r="G85" s="56"/>
      <c r="H85" s="50"/>
      <c r="I85" s="43"/>
      <c r="J85" s="67"/>
      <c r="K85" s="51"/>
      <c r="L85" s="42"/>
      <c r="M85" s="38"/>
      <c r="N85" s="44"/>
      <c r="O85" s="43"/>
      <c r="P85" s="38"/>
    </row>
    <row r="86" spans="1:16" ht="24" outlineLevel="1">
      <c r="A86" s="11" t="s">
        <v>30</v>
      </c>
      <c r="B86" s="10" t="s">
        <v>134</v>
      </c>
      <c r="C86" s="11"/>
      <c r="D86" s="11"/>
      <c r="E86" s="50"/>
      <c r="F86" s="42"/>
      <c r="G86" s="56"/>
      <c r="H86" s="50"/>
      <c r="I86" s="43"/>
      <c r="J86" s="67"/>
      <c r="K86" s="51"/>
      <c r="L86" s="42"/>
      <c r="M86" s="38"/>
      <c r="N86" s="51"/>
      <c r="O86" s="43"/>
      <c r="P86" s="38"/>
    </row>
    <row r="87" spans="1:16" ht="36" outlineLevel="1">
      <c r="A87" s="11" t="s">
        <v>31</v>
      </c>
      <c r="B87" s="10" t="s">
        <v>135</v>
      </c>
      <c r="C87" s="11"/>
      <c r="D87" s="11"/>
      <c r="E87" s="50"/>
      <c r="F87" s="42"/>
      <c r="G87" s="56"/>
      <c r="H87" s="50"/>
      <c r="I87" s="43"/>
      <c r="J87" s="67"/>
      <c r="K87" s="44"/>
      <c r="L87" s="42"/>
      <c r="M87" s="38"/>
      <c r="N87" s="44"/>
      <c r="O87" s="43"/>
      <c r="P87" s="38"/>
    </row>
    <row r="88" spans="1:16" ht="24" outlineLevel="1">
      <c r="A88" s="11" t="s">
        <v>32</v>
      </c>
      <c r="B88" s="10" t="s">
        <v>136</v>
      </c>
      <c r="C88" s="16" t="s">
        <v>137</v>
      </c>
      <c r="D88" s="11"/>
      <c r="E88" s="41"/>
      <c r="F88" s="49">
        <v>15</v>
      </c>
      <c r="G88" s="56"/>
      <c r="H88" s="50"/>
      <c r="I88" s="43"/>
      <c r="J88" s="67"/>
      <c r="K88" s="44"/>
      <c r="L88" s="42"/>
      <c r="M88" s="38"/>
      <c r="N88" s="44"/>
      <c r="O88" s="48">
        <v>5</v>
      </c>
      <c r="P88" s="38"/>
    </row>
    <row r="89" spans="1:16" ht="15.95" customHeight="1">
      <c r="A89" s="84" t="s">
        <v>138</v>
      </c>
      <c r="B89" s="85"/>
      <c r="C89" s="85"/>
      <c r="D89" s="86"/>
      <c r="E89" s="39"/>
      <c r="F89" s="31">
        <f>SUM(F90:F91)</f>
        <v>10</v>
      </c>
      <c r="G89" s="57"/>
      <c r="H89" s="60"/>
      <c r="I89" s="31">
        <f>SUM(I90:I91)</f>
        <v>0</v>
      </c>
      <c r="J89" s="57"/>
      <c r="K89" s="60"/>
      <c r="L89" s="31">
        <f>SUM(L90:L91)</f>
        <v>0</v>
      </c>
      <c r="M89" s="57"/>
      <c r="N89" s="60"/>
      <c r="O89" s="31">
        <f>SUM(O90:O91)</f>
        <v>5</v>
      </c>
      <c r="P89" s="40"/>
    </row>
    <row r="90" spans="1:16" ht="24" outlineLevel="1">
      <c r="A90" s="11" t="s">
        <v>33</v>
      </c>
      <c r="B90" s="10" t="s">
        <v>139</v>
      </c>
      <c r="C90" s="11"/>
      <c r="D90" s="11"/>
      <c r="E90" s="50"/>
      <c r="F90" s="42"/>
      <c r="G90" s="56"/>
      <c r="H90" s="41"/>
      <c r="I90" s="43"/>
      <c r="J90" s="70"/>
      <c r="K90" s="44"/>
      <c r="L90" s="42"/>
      <c r="M90" s="38"/>
      <c r="N90" s="44"/>
      <c r="O90" s="43"/>
      <c r="P90" s="38"/>
    </row>
    <row r="91" spans="1:16" ht="36.75" outlineLevel="1" thickBot="1">
      <c r="A91" s="11" t="s">
        <v>200</v>
      </c>
      <c r="B91" s="11"/>
      <c r="C91" s="16" t="s">
        <v>201</v>
      </c>
      <c r="D91" s="11"/>
      <c r="E91" s="62"/>
      <c r="F91" s="63">
        <v>10</v>
      </c>
      <c r="G91" s="64"/>
      <c r="H91" s="62"/>
      <c r="I91" s="74"/>
      <c r="J91" s="75"/>
      <c r="K91" s="62"/>
      <c r="L91" s="74"/>
      <c r="M91" s="64"/>
      <c r="N91" s="77"/>
      <c r="O91" s="63">
        <v>5</v>
      </c>
      <c r="P91" s="64"/>
    </row>
    <row r="92" spans="1:16">
      <c r="A92" s="15"/>
      <c r="B92" s="15"/>
      <c r="C92" s="15"/>
      <c r="D92" s="15"/>
    </row>
    <row r="93" spans="1:16">
      <c r="A93" s="15"/>
      <c r="B93" s="15"/>
      <c r="C93" s="15"/>
      <c r="D93" s="15"/>
    </row>
    <row r="94" spans="1:16">
      <c r="A94" s="15"/>
      <c r="B94" s="15"/>
      <c r="C94" s="15"/>
      <c r="D94" s="15"/>
    </row>
    <row r="95" spans="1:16">
      <c r="A95" s="15"/>
      <c r="B95" s="15"/>
      <c r="C95" s="15"/>
      <c r="D95" s="15"/>
    </row>
    <row r="96" spans="1:16">
      <c r="A96" s="15"/>
      <c r="B96" s="15"/>
      <c r="C96" s="15"/>
      <c r="D96" s="15"/>
    </row>
    <row r="97" spans="1:4">
      <c r="A97" s="15"/>
      <c r="B97" s="15"/>
      <c r="C97" s="15"/>
      <c r="D97" s="15"/>
    </row>
    <row r="98" spans="1:4">
      <c r="A98" s="15"/>
      <c r="B98" s="15"/>
      <c r="C98" s="15"/>
      <c r="D98" s="15"/>
    </row>
    <row r="99" spans="1:4">
      <c r="A99" s="15"/>
      <c r="B99" s="15"/>
      <c r="C99" s="15"/>
      <c r="D99" s="15"/>
    </row>
    <row r="100" spans="1:4">
      <c r="A100" s="15"/>
      <c r="B100" s="15"/>
      <c r="C100" s="15"/>
      <c r="D100" s="15"/>
    </row>
    <row r="101" spans="1:4">
      <c r="A101" s="15"/>
      <c r="B101" s="15"/>
      <c r="C101" s="15"/>
      <c r="D101" s="15"/>
    </row>
    <row r="102" spans="1:4">
      <c r="A102" s="15"/>
      <c r="B102" s="15"/>
      <c r="C102" s="15"/>
      <c r="D102" s="15"/>
    </row>
    <row r="103" spans="1:4">
      <c r="A103" s="15"/>
      <c r="B103" s="15"/>
      <c r="C103" s="15"/>
      <c r="D103" s="15"/>
    </row>
    <row r="104" spans="1:4">
      <c r="A104" s="15"/>
      <c r="B104" s="15"/>
      <c r="C104" s="15"/>
      <c r="D104" s="15"/>
    </row>
    <row r="105" spans="1:4">
      <c r="A105" s="15"/>
      <c r="B105" s="15"/>
      <c r="C105" s="15"/>
      <c r="D105" s="15"/>
    </row>
    <row r="106" spans="1:4">
      <c r="A106" s="15"/>
      <c r="B106" s="15"/>
      <c r="C106" s="15"/>
      <c r="D106" s="15"/>
    </row>
    <row r="107" spans="1:4">
      <c r="A107" s="15"/>
      <c r="B107" s="15"/>
      <c r="C107" s="15"/>
      <c r="D107" s="15"/>
    </row>
    <row r="108" spans="1:4">
      <c r="A108" s="15"/>
      <c r="B108" s="15"/>
      <c r="C108" s="15"/>
      <c r="D108" s="15"/>
    </row>
    <row r="109" spans="1:4">
      <c r="A109" s="15"/>
      <c r="B109" s="15"/>
      <c r="C109" s="15"/>
      <c r="D109" s="15"/>
    </row>
    <row r="110" spans="1:4">
      <c r="A110" s="15"/>
      <c r="B110" s="15"/>
      <c r="C110" s="15"/>
      <c r="D110" s="15"/>
    </row>
    <row r="111" spans="1:4">
      <c r="A111" s="15"/>
      <c r="B111" s="15"/>
      <c r="C111" s="15"/>
      <c r="D111" s="15"/>
    </row>
    <row r="112" spans="1:4">
      <c r="A112" s="15"/>
      <c r="B112" s="15"/>
      <c r="C112" s="15"/>
      <c r="D112" s="15"/>
    </row>
    <row r="113" spans="1:4">
      <c r="A113" s="15"/>
      <c r="B113" s="15"/>
      <c r="C113" s="15"/>
      <c r="D113" s="15"/>
    </row>
    <row r="114" spans="1:4">
      <c r="A114" s="15"/>
      <c r="B114" s="15"/>
      <c r="C114" s="15"/>
      <c r="D114" s="15"/>
    </row>
    <row r="115" spans="1:4">
      <c r="A115" s="15"/>
      <c r="B115" s="15"/>
      <c r="C115" s="15"/>
      <c r="D115" s="15"/>
    </row>
    <row r="116" spans="1:4">
      <c r="A116" s="15"/>
      <c r="B116" s="15"/>
      <c r="C116" s="15"/>
      <c r="D116" s="15"/>
    </row>
    <row r="117" spans="1:4">
      <c r="A117" s="15"/>
      <c r="B117" s="15"/>
      <c r="C117" s="15"/>
      <c r="D117" s="15"/>
    </row>
    <row r="118" spans="1:4">
      <c r="A118" s="15"/>
      <c r="B118" s="15"/>
      <c r="C118" s="15"/>
      <c r="D118" s="15"/>
    </row>
    <row r="119" spans="1:4">
      <c r="A119" s="15"/>
      <c r="B119" s="15"/>
      <c r="C119" s="15"/>
      <c r="D119" s="15"/>
    </row>
    <row r="120" spans="1:4">
      <c r="A120" s="15"/>
      <c r="B120" s="15"/>
      <c r="C120" s="15"/>
      <c r="D120" s="15"/>
    </row>
    <row r="121" spans="1:4">
      <c r="A121" s="15"/>
      <c r="B121" s="15"/>
      <c r="C121" s="15"/>
      <c r="D121" s="15"/>
    </row>
    <row r="122" spans="1:4">
      <c r="A122" s="15"/>
      <c r="B122" s="15"/>
      <c r="C122" s="15"/>
      <c r="D122" s="15"/>
    </row>
    <row r="123" spans="1:4">
      <c r="A123" s="15"/>
      <c r="B123" s="15"/>
      <c r="C123" s="15"/>
      <c r="D123" s="15"/>
    </row>
    <row r="124" spans="1:4">
      <c r="A124" s="15"/>
      <c r="B124" s="15"/>
      <c r="C124" s="15"/>
      <c r="D124" s="15"/>
    </row>
    <row r="125" spans="1:4">
      <c r="A125" s="15"/>
      <c r="B125" s="15"/>
      <c r="C125" s="15"/>
      <c r="D125" s="15"/>
    </row>
    <row r="126" spans="1:4">
      <c r="A126" s="15"/>
      <c r="B126" s="15"/>
      <c r="C126" s="15"/>
      <c r="D126" s="15"/>
    </row>
    <row r="127" spans="1:4">
      <c r="A127" s="15"/>
      <c r="B127" s="15"/>
      <c r="C127" s="15"/>
      <c r="D127" s="15"/>
    </row>
    <row r="128" spans="1:4">
      <c r="A128" s="15"/>
      <c r="B128" s="15"/>
      <c r="C128" s="15"/>
      <c r="D128" s="15"/>
    </row>
    <row r="129" spans="1:4">
      <c r="A129" s="15"/>
      <c r="B129" s="15"/>
      <c r="C129" s="15"/>
      <c r="D129" s="15"/>
    </row>
    <row r="130" spans="1:4">
      <c r="A130" s="15"/>
      <c r="B130" s="15"/>
      <c r="C130" s="15"/>
      <c r="D130" s="15"/>
    </row>
    <row r="131" spans="1:4">
      <c r="A131" s="15"/>
      <c r="B131" s="15"/>
      <c r="C131" s="15"/>
      <c r="D131" s="15"/>
    </row>
  </sheetData>
  <sheetProtection algorithmName="SHA-512" hashValue="VLnQE+8Uwc39FiXIjiD0H+wldNHgDqRhKB7TebGhH9ywwPOJOpte6tvZZRMRQr8S9eLjGbUfp14Amky5eI2v/g==" saltValue="Z4HDxiSULjK1yWu63DS6yQ==" spinCount="100000" sheet="1" objects="1" scenarios="1" selectLockedCells="1" selectUnlockedCells="1"/>
  <mergeCells count="21">
    <mergeCell ref="A60:D60"/>
    <mergeCell ref="A82:D82"/>
    <mergeCell ref="A89:D89"/>
    <mergeCell ref="A78:D78"/>
    <mergeCell ref="A63:D63"/>
    <mergeCell ref="A64:D64"/>
    <mergeCell ref="A69:D69"/>
    <mergeCell ref="A74:D74"/>
    <mergeCell ref="A79:D79"/>
    <mergeCell ref="A1:D1"/>
    <mergeCell ref="A56:D56"/>
    <mergeCell ref="A4:D4"/>
    <mergeCell ref="A11:D11"/>
    <mergeCell ref="A22:D22"/>
    <mergeCell ref="A18:D18"/>
    <mergeCell ref="A26:D26"/>
    <mergeCell ref="A32:D32"/>
    <mergeCell ref="A36:D36"/>
    <mergeCell ref="A43:D43"/>
    <mergeCell ref="A51:D51"/>
    <mergeCell ref="A42:D42"/>
  </mergeCells>
  <phoneticPr fontId="1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D091F37AE108841BF309E19EF3F31FE" ma:contentTypeVersion="4" ma:contentTypeDescription="Ein neues Dokument erstellen." ma:contentTypeScope="" ma:versionID="93828cc8d86fc4f2f8b6fc510e34d6f9">
  <xsd:schema xmlns:xsd="http://www.w3.org/2001/XMLSchema" xmlns:xs="http://www.w3.org/2001/XMLSchema" xmlns:p="http://schemas.microsoft.com/office/2006/metadata/properties" xmlns:ns2="c322760d-feb2-4e9a-a1be-0572b2581e85" targetNamespace="http://schemas.microsoft.com/office/2006/metadata/properties" ma:root="true" ma:fieldsID="2d4cb8a40e9c6a5530cb6f5b087d956e" ns2:_="">
    <xsd:import namespace="c322760d-feb2-4e9a-a1be-0572b2581e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2760d-feb2-4e9a-a1be-0572b2581e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4332EC-4D95-4108-AAE4-872C21E908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F8FAA7-5073-4998-8D92-FC3B974BC0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167840-AC3E-4A8C-8420-0D8E65AFD9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22760d-feb2-4e9a-a1be-0572b2581e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GRIMI Rachel</cp:lastModifiedBy>
  <dcterms:created xsi:type="dcterms:W3CDTF">2022-01-04T08:01:22Z</dcterms:created>
  <dcterms:modified xsi:type="dcterms:W3CDTF">2024-03-20T09:36:34Z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0x0101003D091F37AE108841BF309E19EF3F31FE</vt:lpwstr>
  </property>
</Properties>
</file>